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elingo/Dropbox/"/>
    </mc:Choice>
  </mc:AlternateContent>
  <xr:revisionPtr revIDLastSave="0" documentId="8_{D594568A-F839-ED4C-B599-4D5843F0B4F8}" xr6:coauthVersionLast="47" xr6:coauthVersionMax="47" xr10:uidLastSave="{00000000-0000-0000-0000-000000000000}"/>
  <bookViews>
    <workbookView xWindow="0" yWindow="460" windowWidth="28800" windowHeight="16320" xr2:uid="{21EE3B85-A1C6-4D03-911D-7C2DCF37EFB6}"/>
  </bookViews>
  <sheets>
    <sheet name="Ivy Plus and Elite Universities" sheetId="15" r:id="rId1"/>
    <sheet name="Elite Small Colleges" sheetId="16" r:id="rId2"/>
    <sheet name="Highly Selective Universities" sheetId="20" r:id="rId3"/>
    <sheet name="Highly Selective Small Colleges" sheetId="17" r:id="rId4"/>
    <sheet name="Selective Privates" sheetId="18" r:id="rId5"/>
    <sheet name="Selective Publics" sheetId="1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6" i="19" l="1"/>
  <c r="E176" i="19" s="1"/>
  <c r="K175" i="19"/>
  <c r="E175" i="19" s="1"/>
  <c r="K174" i="19"/>
  <c r="E174" i="19" s="1"/>
  <c r="K173" i="19"/>
  <c r="E173" i="19" s="1"/>
  <c r="K172" i="19"/>
  <c r="E172" i="19" s="1"/>
  <c r="K171" i="19"/>
  <c r="E171" i="19" s="1"/>
  <c r="K170" i="19"/>
  <c r="E170" i="19" s="1"/>
  <c r="K169" i="19"/>
  <c r="E169" i="19" s="1"/>
  <c r="K168" i="19"/>
  <c r="E168" i="19"/>
  <c r="K167" i="19"/>
  <c r="E167" i="19" s="1"/>
  <c r="K166" i="19"/>
  <c r="E166" i="19" s="1"/>
  <c r="K165" i="19"/>
  <c r="E165" i="19" s="1"/>
  <c r="K164" i="19"/>
  <c r="E164" i="19" s="1"/>
  <c r="K163" i="19"/>
  <c r="E163" i="19" s="1"/>
  <c r="K162" i="19"/>
  <c r="E162" i="19" s="1"/>
  <c r="K161" i="19"/>
  <c r="E161" i="19"/>
  <c r="K160" i="19"/>
  <c r="E160" i="19"/>
  <c r="K159" i="19"/>
  <c r="E159" i="19"/>
  <c r="K158" i="19"/>
  <c r="E158" i="19" s="1"/>
  <c r="K157" i="19"/>
  <c r="E157" i="19"/>
  <c r="K156" i="19"/>
  <c r="E156" i="19" s="1"/>
  <c r="K155" i="19"/>
  <c r="E155" i="19"/>
  <c r="K154" i="19"/>
  <c r="E154" i="19" s="1"/>
  <c r="K153" i="19"/>
  <c r="E153" i="19" s="1"/>
  <c r="K152" i="19"/>
  <c r="E152" i="19" s="1"/>
  <c r="K151" i="19"/>
  <c r="E151" i="19"/>
  <c r="K150" i="19"/>
  <c r="E150" i="19"/>
  <c r="K149" i="19"/>
  <c r="E149" i="19" s="1"/>
  <c r="K148" i="19"/>
  <c r="E148" i="19" s="1"/>
  <c r="K147" i="19"/>
  <c r="E147" i="19"/>
  <c r="K146" i="19"/>
  <c r="E146" i="19" s="1"/>
  <c r="K145" i="19"/>
  <c r="E145" i="19" s="1"/>
  <c r="K144" i="19"/>
  <c r="E144" i="19" s="1"/>
  <c r="K143" i="19"/>
  <c r="E143" i="19" s="1"/>
  <c r="K142" i="19"/>
  <c r="E142" i="19" s="1"/>
  <c r="K141" i="19"/>
  <c r="E141" i="19" s="1"/>
  <c r="K140" i="19"/>
  <c r="E140" i="19" s="1"/>
  <c r="K139" i="19"/>
  <c r="E139" i="19"/>
  <c r="K138" i="19"/>
  <c r="E138" i="19"/>
  <c r="K137" i="19"/>
  <c r="E137" i="19"/>
  <c r="K136" i="19"/>
  <c r="E136" i="19" s="1"/>
  <c r="K135" i="19"/>
  <c r="E135" i="19"/>
  <c r="K134" i="19"/>
  <c r="E134" i="19" s="1"/>
  <c r="K133" i="19"/>
  <c r="E133" i="19" s="1"/>
  <c r="K132" i="19"/>
  <c r="E132" i="19" s="1"/>
  <c r="K131" i="19"/>
  <c r="E131" i="19"/>
  <c r="K130" i="19"/>
  <c r="E130" i="19" s="1"/>
  <c r="K129" i="19"/>
  <c r="E129" i="19"/>
  <c r="K128" i="19"/>
  <c r="E128" i="19" s="1"/>
  <c r="K127" i="19"/>
  <c r="E127" i="19"/>
  <c r="K126" i="19"/>
  <c r="E126" i="19" s="1"/>
  <c r="K125" i="19"/>
  <c r="E125" i="19"/>
  <c r="K124" i="19"/>
  <c r="E124" i="19"/>
  <c r="K123" i="19"/>
  <c r="E123" i="19" s="1"/>
  <c r="K122" i="19"/>
  <c r="E122" i="19" s="1"/>
  <c r="K121" i="19"/>
  <c r="E121" i="19" s="1"/>
  <c r="K120" i="19"/>
  <c r="E120" i="19" s="1"/>
  <c r="K119" i="19"/>
  <c r="E119" i="19" s="1"/>
  <c r="K118" i="19"/>
  <c r="E118" i="19"/>
  <c r="K117" i="19"/>
  <c r="E117" i="19" s="1"/>
  <c r="K116" i="19"/>
  <c r="E116" i="19" s="1"/>
  <c r="K115" i="19"/>
  <c r="E115" i="19" s="1"/>
  <c r="K114" i="19"/>
  <c r="E114" i="19"/>
  <c r="K113" i="19"/>
  <c r="E113" i="19" s="1"/>
  <c r="K112" i="19"/>
  <c r="E112" i="19"/>
  <c r="K111" i="19"/>
  <c r="E111" i="19"/>
  <c r="K110" i="19"/>
  <c r="E110" i="19" s="1"/>
  <c r="K109" i="19"/>
  <c r="E109" i="19"/>
  <c r="K108" i="19"/>
  <c r="E108" i="19" s="1"/>
  <c r="K107" i="19"/>
  <c r="E107" i="19"/>
  <c r="K106" i="19"/>
  <c r="E106" i="19" s="1"/>
  <c r="K105" i="19"/>
  <c r="E105" i="19" s="1"/>
  <c r="K104" i="19"/>
  <c r="E104" i="19" s="1"/>
  <c r="K103" i="19"/>
  <c r="E103" i="19" s="1"/>
  <c r="K102" i="19"/>
  <c r="E102" i="19"/>
  <c r="K101" i="19"/>
  <c r="E101" i="19" s="1"/>
  <c r="K100" i="19"/>
  <c r="E100" i="19" s="1"/>
  <c r="K99" i="19"/>
  <c r="E99" i="19"/>
  <c r="K98" i="19"/>
  <c r="E98" i="19" s="1"/>
  <c r="K97" i="19"/>
  <c r="E97" i="19" s="1"/>
  <c r="K96" i="19"/>
  <c r="E96" i="19"/>
  <c r="K95" i="19"/>
  <c r="E95" i="19" s="1"/>
  <c r="K94" i="19"/>
  <c r="E94" i="19" s="1"/>
  <c r="K93" i="19"/>
  <c r="E93" i="19" s="1"/>
  <c r="K92" i="19"/>
  <c r="E92" i="19" s="1"/>
  <c r="K91" i="19"/>
  <c r="E91" i="19"/>
  <c r="K90" i="19"/>
  <c r="E90" i="19" s="1"/>
  <c r="K89" i="19"/>
  <c r="E89" i="19"/>
  <c r="K88" i="19"/>
  <c r="E88" i="19"/>
  <c r="K87" i="19"/>
  <c r="E87" i="19" s="1"/>
  <c r="K86" i="19"/>
  <c r="E86" i="19" s="1"/>
  <c r="K85" i="19"/>
  <c r="E85" i="19"/>
  <c r="K84" i="19"/>
  <c r="E84" i="19" s="1"/>
  <c r="K83" i="19"/>
  <c r="E83" i="19" s="1"/>
  <c r="K82" i="19"/>
  <c r="E82" i="19" s="1"/>
  <c r="K81" i="19"/>
  <c r="E81" i="19"/>
  <c r="K80" i="19"/>
  <c r="E80" i="19" s="1"/>
  <c r="K79" i="19"/>
  <c r="E79" i="19" s="1"/>
  <c r="K78" i="19"/>
  <c r="E78" i="19" s="1"/>
  <c r="K77" i="19"/>
  <c r="E77" i="19" s="1"/>
  <c r="K76" i="19"/>
  <c r="E76" i="19"/>
  <c r="K75" i="19"/>
  <c r="E75" i="19"/>
  <c r="K74" i="19"/>
  <c r="E74" i="19" s="1"/>
  <c r="K73" i="19"/>
  <c r="E73" i="19" s="1"/>
  <c r="K72" i="19"/>
  <c r="E72" i="19"/>
  <c r="K71" i="19"/>
  <c r="E71" i="19" s="1"/>
  <c r="K70" i="19"/>
  <c r="E70" i="19"/>
  <c r="K69" i="19"/>
  <c r="E69" i="19" s="1"/>
  <c r="K68" i="19"/>
  <c r="E68" i="19" s="1"/>
  <c r="K67" i="19"/>
  <c r="E67" i="19" s="1"/>
  <c r="K66" i="19"/>
  <c r="E66" i="19"/>
  <c r="K65" i="19"/>
  <c r="E65" i="19"/>
  <c r="K64" i="19"/>
  <c r="E64" i="19" s="1"/>
  <c r="K63" i="19"/>
  <c r="E63" i="19" s="1"/>
  <c r="K62" i="19"/>
  <c r="E62" i="19" s="1"/>
  <c r="K61" i="19"/>
  <c r="E61" i="19"/>
  <c r="K60" i="19"/>
  <c r="E60" i="19" s="1"/>
  <c r="K59" i="19"/>
  <c r="E59" i="19"/>
  <c r="K58" i="19"/>
  <c r="E58" i="19" s="1"/>
  <c r="K57" i="19"/>
  <c r="E57" i="19"/>
  <c r="K56" i="19"/>
  <c r="E56" i="19" s="1"/>
  <c r="K55" i="19"/>
  <c r="E55" i="19"/>
  <c r="K54" i="19"/>
  <c r="E54" i="19" s="1"/>
  <c r="K53" i="19"/>
  <c r="E53" i="19"/>
  <c r="K52" i="19"/>
  <c r="E52" i="19"/>
  <c r="K51" i="19"/>
  <c r="E51" i="19" s="1"/>
  <c r="K50" i="19"/>
  <c r="E50" i="19" s="1"/>
  <c r="K49" i="19"/>
  <c r="E49" i="19" s="1"/>
  <c r="K48" i="19"/>
  <c r="E48" i="19"/>
  <c r="K47" i="19"/>
  <c r="E47" i="19" s="1"/>
  <c r="K46" i="19"/>
  <c r="E46" i="19"/>
  <c r="K45" i="19"/>
  <c r="E45" i="19" s="1"/>
  <c r="K44" i="19"/>
  <c r="E44" i="19" s="1"/>
  <c r="K43" i="19"/>
  <c r="E43" i="19"/>
  <c r="K42" i="19"/>
  <c r="E42" i="19"/>
  <c r="K41" i="19"/>
  <c r="E41" i="19" s="1"/>
  <c r="K40" i="19"/>
  <c r="E40" i="19" s="1"/>
  <c r="K39" i="19"/>
  <c r="E39" i="19"/>
  <c r="K38" i="19"/>
  <c r="E38" i="19" s="1"/>
  <c r="K37" i="19"/>
  <c r="E37" i="19"/>
  <c r="K36" i="19"/>
  <c r="E36" i="19" s="1"/>
  <c r="K35" i="19"/>
  <c r="E35" i="19" s="1"/>
  <c r="K34" i="19"/>
  <c r="E34" i="19" s="1"/>
  <c r="K33" i="19"/>
  <c r="E33" i="19"/>
  <c r="K32" i="19"/>
  <c r="E32" i="19" s="1"/>
  <c r="K31" i="19"/>
  <c r="E31" i="19" s="1"/>
  <c r="K30" i="19"/>
  <c r="E30" i="19"/>
  <c r="K29" i="19"/>
  <c r="E29" i="19" s="1"/>
  <c r="K28" i="19"/>
  <c r="E28" i="19" s="1"/>
  <c r="K27" i="19"/>
  <c r="E27" i="19"/>
  <c r="K26" i="19"/>
  <c r="E26" i="19" s="1"/>
  <c r="K25" i="19"/>
  <c r="E25" i="19" s="1"/>
  <c r="K24" i="19"/>
  <c r="E24" i="19" s="1"/>
  <c r="K23" i="19"/>
  <c r="E23" i="19"/>
  <c r="K22" i="19"/>
  <c r="E22" i="19"/>
  <c r="K21" i="19"/>
  <c r="E21" i="19" s="1"/>
  <c r="K20" i="19"/>
  <c r="E20" i="19" s="1"/>
  <c r="K19" i="19"/>
  <c r="E19" i="19" s="1"/>
  <c r="K18" i="19"/>
  <c r="E18" i="19" s="1"/>
  <c r="K17" i="19"/>
  <c r="E17" i="19"/>
  <c r="K16" i="19"/>
  <c r="E16" i="19" s="1"/>
  <c r="K15" i="19"/>
  <c r="E15" i="19" s="1"/>
  <c r="K14" i="19"/>
  <c r="E14" i="19" s="1"/>
  <c r="K13" i="19"/>
  <c r="E13" i="19" s="1"/>
  <c r="K12" i="19"/>
  <c r="E12" i="19" s="1"/>
  <c r="K11" i="19"/>
  <c r="E11" i="19"/>
  <c r="K10" i="19"/>
  <c r="E10" i="19"/>
  <c r="K9" i="19"/>
  <c r="E9" i="19"/>
  <c r="K8" i="19"/>
  <c r="E8" i="19" s="1"/>
  <c r="K7" i="19"/>
  <c r="E7" i="19"/>
  <c r="K6" i="19"/>
  <c r="E6" i="19"/>
  <c r="K5" i="19"/>
  <c r="E5" i="19" s="1"/>
  <c r="K4" i="19"/>
  <c r="E4" i="19"/>
  <c r="K3" i="19"/>
  <c r="E3" i="19" s="1"/>
  <c r="K2" i="19"/>
  <c r="E2" i="19" s="1"/>
  <c r="K110" i="18"/>
  <c r="E110" i="18" s="1"/>
  <c r="K109" i="18"/>
  <c r="E109" i="18" s="1"/>
  <c r="K108" i="18"/>
  <c r="E108" i="18" s="1"/>
  <c r="K107" i="18"/>
  <c r="E107" i="18" s="1"/>
  <c r="K106" i="18"/>
  <c r="E106" i="18" s="1"/>
  <c r="K105" i="18"/>
  <c r="E105" i="18"/>
  <c r="K104" i="18"/>
  <c r="E104" i="18" s="1"/>
  <c r="K103" i="18"/>
  <c r="E103" i="18"/>
  <c r="K102" i="18"/>
  <c r="E102" i="18" s="1"/>
  <c r="K101" i="18"/>
  <c r="E101" i="18" s="1"/>
  <c r="K100" i="18"/>
  <c r="E100" i="18"/>
  <c r="K99" i="18"/>
  <c r="E99" i="18"/>
  <c r="K98" i="18"/>
  <c r="E98" i="18" s="1"/>
  <c r="K97" i="18"/>
  <c r="E97" i="18" s="1"/>
  <c r="K96" i="18"/>
  <c r="E96" i="18" s="1"/>
  <c r="K95" i="18"/>
  <c r="E95" i="18"/>
  <c r="K94" i="18"/>
  <c r="E94" i="18"/>
  <c r="K93" i="18"/>
  <c r="E93" i="18" s="1"/>
  <c r="K92" i="18"/>
  <c r="E92" i="18" s="1"/>
  <c r="K91" i="18"/>
  <c r="E91" i="18" s="1"/>
  <c r="K90" i="18"/>
  <c r="E90" i="18"/>
  <c r="K89" i="18"/>
  <c r="E89" i="18"/>
  <c r="K88" i="18"/>
  <c r="E88" i="18"/>
  <c r="K87" i="18"/>
  <c r="E87" i="18" s="1"/>
  <c r="K86" i="18"/>
  <c r="E86" i="18" s="1"/>
  <c r="K85" i="18"/>
  <c r="E85" i="18" s="1"/>
  <c r="K84" i="18"/>
  <c r="E84" i="18" s="1"/>
  <c r="K83" i="18"/>
  <c r="E83" i="18"/>
  <c r="K82" i="18"/>
  <c r="E82" i="18" s="1"/>
  <c r="K81" i="18"/>
  <c r="E81" i="18" s="1"/>
  <c r="K80" i="18"/>
  <c r="E80" i="18"/>
  <c r="K79" i="18"/>
  <c r="E79" i="18" s="1"/>
  <c r="K78" i="18"/>
  <c r="E78" i="18"/>
  <c r="K77" i="18"/>
  <c r="E77" i="18" s="1"/>
  <c r="K76" i="18"/>
  <c r="E76" i="18" s="1"/>
  <c r="K75" i="18"/>
  <c r="E75" i="18" s="1"/>
  <c r="K74" i="18"/>
  <c r="E74" i="18"/>
  <c r="K73" i="18"/>
  <c r="E73" i="18" s="1"/>
  <c r="K72" i="18"/>
  <c r="E72" i="18" s="1"/>
  <c r="K71" i="18"/>
  <c r="E71" i="18" s="1"/>
  <c r="K70" i="18"/>
  <c r="E70" i="18"/>
  <c r="K69" i="18"/>
  <c r="E69" i="18" s="1"/>
  <c r="K68" i="18"/>
  <c r="E68" i="18"/>
  <c r="K67" i="18"/>
  <c r="E67" i="18" s="1"/>
  <c r="K66" i="18"/>
  <c r="E66" i="18" s="1"/>
  <c r="K65" i="18"/>
  <c r="E65" i="18"/>
  <c r="K64" i="18"/>
  <c r="E64" i="18"/>
  <c r="K63" i="18"/>
  <c r="E63" i="18" s="1"/>
  <c r="K62" i="18"/>
  <c r="E62" i="18" s="1"/>
  <c r="K61" i="18"/>
  <c r="E61" i="18" s="1"/>
  <c r="K60" i="18"/>
  <c r="E60" i="18"/>
  <c r="K59" i="18"/>
  <c r="E59" i="18"/>
  <c r="K58" i="18"/>
  <c r="E58" i="18" s="1"/>
  <c r="K57" i="18"/>
  <c r="E57" i="18" s="1"/>
  <c r="K56" i="18"/>
  <c r="E56" i="18"/>
  <c r="K55" i="18"/>
  <c r="E55" i="18"/>
  <c r="K54" i="18"/>
  <c r="E54" i="18"/>
  <c r="K53" i="18"/>
  <c r="E53" i="18" s="1"/>
  <c r="K52" i="18"/>
  <c r="E52" i="18"/>
  <c r="K51" i="18"/>
  <c r="E51" i="18" s="1"/>
  <c r="K50" i="18"/>
  <c r="E50" i="18"/>
  <c r="K49" i="18"/>
  <c r="E49" i="18" s="1"/>
  <c r="K48" i="18"/>
  <c r="E48" i="18" s="1"/>
  <c r="K47" i="18"/>
  <c r="E47" i="18"/>
  <c r="K46" i="18"/>
  <c r="E46" i="18"/>
  <c r="K45" i="18"/>
  <c r="E45" i="18" s="1"/>
  <c r="K44" i="18"/>
  <c r="E44" i="18" s="1"/>
  <c r="K43" i="18"/>
  <c r="E43" i="18"/>
  <c r="K42" i="18"/>
  <c r="E42" i="18"/>
  <c r="K41" i="18"/>
  <c r="E41" i="18"/>
  <c r="K40" i="18"/>
  <c r="E40" i="18" s="1"/>
  <c r="K39" i="18"/>
  <c r="E39" i="18" s="1"/>
  <c r="K38" i="18"/>
  <c r="E38" i="18"/>
  <c r="K37" i="18"/>
  <c r="E37" i="18"/>
  <c r="K36" i="18"/>
  <c r="E36" i="18" s="1"/>
  <c r="K35" i="18"/>
  <c r="E35" i="18" s="1"/>
  <c r="K34" i="18"/>
  <c r="E34" i="18"/>
  <c r="K33" i="18"/>
  <c r="E33" i="18" s="1"/>
  <c r="K32" i="18"/>
  <c r="E32" i="18"/>
  <c r="K31" i="18"/>
  <c r="E31" i="18" s="1"/>
  <c r="K30" i="18"/>
  <c r="E30" i="18"/>
  <c r="K29" i="18"/>
  <c r="E29" i="18"/>
  <c r="K28" i="18"/>
  <c r="E28" i="18"/>
  <c r="K27" i="18"/>
  <c r="E27" i="18" s="1"/>
  <c r="K26" i="18"/>
  <c r="E26" i="18"/>
  <c r="K25" i="18"/>
  <c r="E25" i="18"/>
  <c r="K24" i="18"/>
  <c r="E24" i="18"/>
  <c r="K23" i="18"/>
  <c r="E23" i="18" s="1"/>
  <c r="K22" i="18"/>
  <c r="E22" i="18"/>
  <c r="K21" i="18"/>
  <c r="E21" i="18" s="1"/>
  <c r="K20" i="18"/>
  <c r="E20" i="18" s="1"/>
  <c r="K19" i="18"/>
  <c r="E19" i="18" s="1"/>
  <c r="K18" i="18"/>
  <c r="E18" i="18"/>
  <c r="K17" i="18"/>
  <c r="E17" i="18" s="1"/>
  <c r="K16" i="18"/>
  <c r="E16" i="18" s="1"/>
  <c r="K15" i="18"/>
  <c r="E15" i="18"/>
  <c r="K14" i="18"/>
  <c r="E14" i="18"/>
  <c r="K13" i="18"/>
  <c r="E13" i="18" s="1"/>
  <c r="K12" i="18"/>
  <c r="E12" i="18" s="1"/>
  <c r="K11" i="18"/>
  <c r="E11" i="18" s="1"/>
  <c r="K10" i="18"/>
  <c r="E10" i="18" s="1"/>
  <c r="K9" i="18"/>
  <c r="E9" i="18"/>
  <c r="K8" i="18"/>
  <c r="E8" i="18"/>
  <c r="K7" i="18"/>
  <c r="E7" i="18" s="1"/>
  <c r="K6" i="18"/>
  <c r="E6" i="18" s="1"/>
  <c r="K5" i="18"/>
  <c r="E5" i="18" s="1"/>
  <c r="K4" i="18"/>
  <c r="E4" i="18" s="1"/>
  <c r="K3" i="18"/>
  <c r="E3" i="18"/>
  <c r="K2" i="18"/>
  <c r="E2" i="18"/>
  <c r="K36" i="15"/>
  <c r="E36" i="15" s="1"/>
  <c r="K35" i="15"/>
  <c r="E35" i="15" s="1"/>
  <c r="K34" i="15"/>
  <c r="E34" i="15" s="1"/>
  <c r="K33" i="15"/>
  <c r="E33" i="15" s="1"/>
  <c r="K32" i="15"/>
  <c r="E32" i="15" s="1"/>
  <c r="K31" i="15"/>
  <c r="E31" i="15" s="1"/>
  <c r="K30" i="15"/>
  <c r="E30" i="15" s="1"/>
  <c r="K29" i="15"/>
  <c r="E29" i="15" s="1"/>
  <c r="K28" i="15"/>
  <c r="E28" i="15" s="1"/>
  <c r="K27" i="15"/>
  <c r="E27" i="15" s="1"/>
  <c r="K26" i="15"/>
  <c r="E26" i="15" s="1"/>
  <c r="K25" i="15"/>
  <c r="E25" i="15" s="1"/>
  <c r="K24" i="15"/>
  <c r="E24" i="15" s="1"/>
  <c r="K23" i="15"/>
  <c r="E23" i="15" s="1"/>
  <c r="K22" i="15"/>
  <c r="E22" i="15" s="1"/>
  <c r="K21" i="15"/>
  <c r="E21" i="15" s="1"/>
  <c r="K20" i="15"/>
  <c r="E20" i="15" s="1"/>
  <c r="K19" i="15"/>
  <c r="E19" i="15"/>
  <c r="K18" i="15"/>
  <c r="E18" i="15" s="1"/>
  <c r="K17" i="15"/>
  <c r="E17" i="15" s="1"/>
  <c r="K16" i="15"/>
  <c r="E16" i="15" s="1"/>
  <c r="K15" i="15"/>
  <c r="E15" i="15"/>
  <c r="K14" i="15"/>
  <c r="E14" i="15" s="1"/>
  <c r="K13" i="15"/>
  <c r="E13" i="15"/>
  <c r="K12" i="15"/>
  <c r="E12" i="15" s="1"/>
  <c r="K11" i="15"/>
  <c r="E11" i="15" s="1"/>
  <c r="K10" i="15"/>
  <c r="E10" i="15"/>
  <c r="K9" i="15"/>
  <c r="E9" i="15"/>
  <c r="K8" i="15"/>
  <c r="E8" i="15" s="1"/>
  <c r="K7" i="15"/>
  <c r="E7" i="15" s="1"/>
  <c r="K6" i="15"/>
  <c r="E6" i="15" s="1"/>
  <c r="K5" i="15"/>
  <c r="E5" i="15" s="1"/>
  <c r="K4" i="15"/>
  <c r="E4" i="15"/>
  <c r="K3" i="15"/>
  <c r="E3" i="15" s="1"/>
  <c r="K2" i="15"/>
  <c r="E2" i="15" s="1"/>
  <c r="K50" i="17"/>
  <c r="E50" i="17"/>
  <c r="K49" i="17"/>
  <c r="E49" i="17" s="1"/>
  <c r="K48" i="17"/>
  <c r="E48" i="17" s="1"/>
  <c r="K47" i="17"/>
  <c r="E47" i="17" s="1"/>
  <c r="K46" i="17"/>
  <c r="E46" i="17" s="1"/>
  <c r="K45" i="17"/>
  <c r="E45" i="17" s="1"/>
  <c r="K44" i="17"/>
  <c r="E44" i="17" s="1"/>
  <c r="K43" i="17"/>
  <c r="E43" i="17" s="1"/>
  <c r="K42" i="17"/>
  <c r="E42" i="17" s="1"/>
  <c r="K41" i="17"/>
  <c r="E41" i="17"/>
  <c r="K40" i="17"/>
  <c r="E40" i="17" s="1"/>
  <c r="K39" i="17"/>
  <c r="E39" i="17" s="1"/>
  <c r="K38" i="17"/>
  <c r="E38" i="17" s="1"/>
  <c r="K37" i="17"/>
  <c r="E37" i="17" s="1"/>
  <c r="K36" i="17"/>
  <c r="E36" i="17" s="1"/>
  <c r="K35" i="17"/>
  <c r="E35" i="17" s="1"/>
  <c r="K34" i="17"/>
  <c r="E34" i="17" s="1"/>
  <c r="K33" i="17"/>
  <c r="E33" i="17" s="1"/>
  <c r="K32" i="17"/>
  <c r="E32" i="17" s="1"/>
  <c r="K31" i="17"/>
  <c r="E31" i="17"/>
  <c r="K30" i="17"/>
  <c r="E30" i="17"/>
  <c r="K29" i="17"/>
  <c r="E29" i="17"/>
  <c r="K28" i="17"/>
  <c r="E28" i="17" s="1"/>
  <c r="K27" i="17"/>
  <c r="E27" i="17" s="1"/>
  <c r="K26" i="17"/>
  <c r="E26" i="17" s="1"/>
  <c r="K25" i="17"/>
  <c r="E25" i="17" s="1"/>
  <c r="K24" i="17"/>
  <c r="E24" i="17" s="1"/>
  <c r="K23" i="17"/>
  <c r="E23" i="17"/>
  <c r="K22" i="17"/>
  <c r="E22" i="17" s="1"/>
  <c r="K21" i="17"/>
  <c r="E21" i="17" s="1"/>
  <c r="K20" i="17"/>
  <c r="E20" i="17" s="1"/>
  <c r="K19" i="17"/>
  <c r="E19" i="17"/>
  <c r="K18" i="17"/>
  <c r="E18" i="17"/>
  <c r="K17" i="17"/>
  <c r="E17" i="17" s="1"/>
  <c r="K16" i="17"/>
  <c r="E16" i="17" s="1"/>
  <c r="K15" i="17"/>
  <c r="E15" i="17" s="1"/>
  <c r="K14" i="17"/>
  <c r="E14" i="17" s="1"/>
  <c r="K13" i="17"/>
  <c r="E13" i="17" s="1"/>
  <c r="K12" i="17"/>
  <c r="E12" i="17"/>
  <c r="K11" i="17"/>
  <c r="E11" i="17" s="1"/>
  <c r="K10" i="17"/>
  <c r="E10" i="17" s="1"/>
  <c r="K9" i="17"/>
  <c r="E9" i="17" s="1"/>
  <c r="K8" i="17"/>
  <c r="E8" i="17" s="1"/>
  <c r="K7" i="17"/>
  <c r="E7" i="17"/>
  <c r="K6" i="17"/>
  <c r="E6" i="17" s="1"/>
  <c r="K5" i="17"/>
  <c r="E5" i="17"/>
  <c r="K4" i="17"/>
  <c r="E4" i="17" s="1"/>
  <c r="K3" i="17"/>
  <c r="E3" i="17" s="1"/>
  <c r="K2" i="17"/>
  <c r="E2" i="17"/>
  <c r="K2" i="16"/>
  <c r="E2" i="16" s="1"/>
  <c r="K3" i="16"/>
  <c r="E3" i="16" s="1"/>
  <c r="K4" i="16"/>
  <c r="E4" i="16" s="1"/>
  <c r="K5" i="16"/>
  <c r="E5" i="16" s="1"/>
  <c r="K6" i="16"/>
  <c r="E6" i="16" s="1"/>
  <c r="K7" i="16"/>
  <c r="E7" i="16" s="1"/>
  <c r="E8" i="16"/>
  <c r="K8" i="16"/>
  <c r="E9" i="16"/>
  <c r="K9" i="16"/>
  <c r="K10" i="16"/>
  <c r="E10" i="16" s="1"/>
  <c r="K11" i="16"/>
  <c r="E11" i="16" s="1"/>
  <c r="K12" i="16"/>
  <c r="E12" i="16" s="1"/>
  <c r="K13" i="16"/>
  <c r="E13" i="16" s="1"/>
  <c r="E14" i="16"/>
  <c r="K14" i="16"/>
  <c r="E15" i="16"/>
  <c r="K15" i="16"/>
  <c r="K16" i="16"/>
  <c r="E16" i="16" s="1"/>
  <c r="K17" i="16"/>
  <c r="E17" i="16" s="1"/>
  <c r="K18" i="16"/>
  <c r="E18" i="16" s="1"/>
  <c r="E19" i="16"/>
  <c r="K19" i="16"/>
  <c r="K20" i="16"/>
  <c r="E20" i="16" s="1"/>
  <c r="E21" i="16"/>
  <c r="K21" i="16"/>
  <c r="K22" i="16"/>
  <c r="E22" i="16" s="1"/>
  <c r="K23" i="16"/>
  <c r="E23" i="16" s="1"/>
  <c r="K24" i="16"/>
  <c r="E24" i="16" s="1"/>
  <c r="K25" i="16"/>
  <c r="E25" i="16" s="1"/>
  <c r="E26" i="16"/>
  <c r="K26" i="16"/>
  <c r="K27" i="16"/>
  <c r="E27" i="16" s="1"/>
  <c r="K28" i="16"/>
  <c r="E28" i="16" s="1"/>
  <c r="K29" i="16"/>
  <c r="E29" i="16" s="1"/>
  <c r="K30" i="16"/>
  <c r="E30" i="16" s="1"/>
  <c r="E31" i="16"/>
  <c r="K31" i="16"/>
  <c r="K32" i="16"/>
  <c r="E32" i="16" s="1"/>
  <c r="K33" i="16"/>
  <c r="E33" i="16" s="1"/>
  <c r="K34" i="16"/>
  <c r="E34" i="16" s="1"/>
  <c r="K35" i="16"/>
  <c r="E35" i="16" s="1"/>
</calcChain>
</file>

<file path=xl/sharedStrings.xml><?xml version="1.0" encoding="utf-8"?>
<sst xmlns="http://schemas.openxmlformats.org/spreadsheetml/2006/main" count="2396" uniqueCount="976">
  <si>
    <t>Cornell University</t>
  </si>
  <si>
    <t>Barnard College</t>
  </si>
  <si>
    <t>West Chester University of Pennsylvania</t>
  </si>
  <si>
    <t>Boston University</t>
  </si>
  <si>
    <t>Virginia Polytechnic Institute and State University</t>
  </si>
  <si>
    <t>University of Idaho</t>
  </si>
  <si>
    <t>Stetson University</t>
  </si>
  <si>
    <t>Seattle University</t>
  </si>
  <si>
    <t>University of Arkansas</t>
  </si>
  <si>
    <t>University of Houston</t>
  </si>
  <si>
    <t>University of Kansas</t>
  </si>
  <si>
    <t>Lehigh University</t>
  </si>
  <si>
    <t>Prairie View A&amp;M University</t>
  </si>
  <si>
    <t>St. Olaf College</t>
  </si>
  <si>
    <t>Washington University in St. Louis</t>
  </si>
  <si>
    <t>Oklahoma State University</t>
  </si>
  <si>
    <t>Sam Houston State University</t>
  </si>
  <si>
    <t>University of North Carolina at Wilmington</t>
  </si>
  <si>
    <t>Wingate University</t>
  </si>
  <si>
    <t>Wofford College</t>
  </si>
  <si>
    <t>University of North Carolina at Greensboro</t>
  </si>
  <si>
    <t>Pitzer College</t>
  </si>
  <si>
    <t>American University</t>
  </si>
  <si>
    <t>Abilene Christian University</t>
  </si>
  <si>
    <t>Southwestern University</t>
  </si>
  <si>
    <t>University of Iowa</t>
  </si>
  <si>
    <t>Stephen F. Austin State University</t>
  </si>
  <si>
    <t>University of West Georgia</t>
  </si>
  <si>
    <t>West Virginia University</t>
  </si>
  <si>
    <t>Kansas State University</t>
  </si>
  <si>
    <t>Grinnell College</t>
  </si>
  <si>
    <t>Gustavus Adolphus College</t>
  </si>
  <si>
    <t>University of Mary Hardin-Baylor</t>
  </si>
  <si>
    <t>University of Texas at San Antonio</t>
  </si>
  <si>
    <t>Wartburg College</t>
  </si>
  <si>
    <t>Macalester College</t>
  </si>
  <si>
    <t>Harvey Mudd College</t>
  </si>
  <si>
    <t>University of Connecticut</t>
  </si>
  <si>
    <t>Carleton College</t>
  </si>
  <si>
    <t>Emory University</t>
  </si>
  <si>
    <t>University of Richmond</t>
  </si>
  <si>
    <t>Virginia Commonwealth University</t>
  </si>
  <si>
    <t>Roanoke College</t>
  </si>
  <si>
    <t>Rollins College</t>
  </si>
  <si>
    <t>Lynn University</t>
  </si>
  <si>
    <t>North Carolina State University</t>
  </si>
  <si>
    <t>Nova Southeastern University</t>
  </si>
  <si>
    <t>Florida State University</t>
  </si>
  <si>
    <t>Florida Gulf Coast University</t>
  </si>
  <si>
    <t>Furman University</t>
  </si>
  <si>
    <t>Eckerd College</t>
  </si>
  <si>
    <t>Florida Atlantic University</t>
  </si>
  <si>
    <t>University of Central Florida</t>
  </si>
  <si>
    <t>Spelman College</t>
  </si>
  <si>
    <t>George Mason University</t>
  </si>
  <si>
    <t>University of South Florida</t>
  </si>
  <si>
    <t>Kennesaw State University</t>
  </si>
  <si>
    <t>Bowie State University</t>
  </si>
  <si>
    <t>Babson College</t>
  </si>
  <si>
    <t>Bates College</t>
  </si>
  <si>
    <t>Bennington College</t>
  </si>
  <si>
    <t>Boston College</t>
  </si>
  <si>
    <t>Metropolitan State University of Denver</t>
  </si>
  <si>
    <t>City University of New York: Lehman College</t>
  </si>
  <si>
    <t>Pomona College</t>
  </si>
  <si>
    <t>Vassar College</t>
  </si>
  <si>
    <t>Villanova University</t>
  </si>
  <si>
    <t>Hampden-Sydney College</t>
  </si>
  <si>
    <t>Hampton University</t>
  </si>
  <si>
    <t>High Point University</t>
  </si>
  <si>
    <t>Hollins University</t>
  </si>
  <si>
    <t>Howard University</t>
  </si>
  <si>
    <t>Johns Hopkins University</t>
  </si>
  <si>
    <t>California State University: East Bay</t>
  </si>
  <si>
    <t>Merrimack College</t>
  </si>
  <si>
    <t>Middlebury College</t>
  </si>
  <si>
    <t>Mount Holyoke College</t>
  </si>
  <si>
    <t>Providence College</t>
  </si>
  <si>
    <t>New Jersey Institute of Technology</t>
  </si>
  <si>
    <t>Rowan University</t>
  </si>
  <si>
    <t>Kean University</t>
  </si>
  <si>
    <t>William Paterson University of New Jersey</t>
  </si>
  <si>
    <t>The College of New Jersey</t>
  </si>
  <si>
    <t>California State University: Dominguez Hills</t>
  </si>
  <si>
    <t>California State University: San Bernardino</t>
  </si>
  <si>
    <t>Purdue University</t>
  </si>
  <si>
    <t>San Diego State University</t>
  </si>
  <si>
    <t>Bridgewater College</t>
  </si>
  <si>
    <t>Davidson College</t>
  </si>
  <si>
    <t>University of Arizona</t>
  </si>
  <si>
    <t>University of California: Berkeley</t>
  </si>
  <si>
    <t>University of California: Santa Barbara</t>
  </si>
  <si>
    <t>University of California: Riverside</t>
  </si>
  <si>
    <t>University of Colorado Boulder</t>
  </si>
  <si>
    <t>University of Denver</t>
  </si>
  <si>
    <t>St. John's College</t>
  </si>
  <si>
    <t>Old Dominion University</t>
  </si>
  <si>
    <t>Christopher Newport University</t>
  </si>
  <si>
    <t>City University of New York: Queens College</t>
  </si>
  <si>
    <t>Wellesley College</t>
  </si>
  <si>
    <t>Wentworth Institute of Technology</t>
  </si>
  <si>
    <t>California State University: Bakersfield</t>
  </si>
  <si>
    <t>Gettysburg College</t>
  </si>
  <si>
    <t>City University of New York: Hunter College</t>
  </si>
  <si>
    <t>Florida Institute of Technology</t>
  </si>
  <si>
    <t>University of Illinois at Urbana-Champaign</t>
  </si>
  <si>
    <t>University of Kentucky</t>
  </si>
  <si>
    <t>University of Louisville</t>
  </si>
  <si>
    <t>University of Mississippi</t>
  </si>
  <si>
    <t>University of Notre Dame</t>
  </si>
  <si>
    <t>The University of the South</t>
  </si>
  <si>
    <t>University of Tennessee: Knoxville</t>
  </si>
  <si>
    <t>University of Toledo</t>
  </si>
  <si>
    <t>University of Wisconsin-Madison</t>
  </si>
  <si>
    <t>Bloomsburg University of Pennsylvania</t>
  </si>
  <si>
    <t>East Stroudsburg University of Pennsylvania</t>
  </si>
  <si>
    <t>Indiana University of Pennsylvania</t>
  </si>
  <si>
    <t>Kutztown University of Pennsylvania</t>
  </si>
  <si>
    <t>Central Connecticut State University</t>
  </si>
  <si>
    <t>Tufts University</t>
  </si>
  <si>
    <t>Harvard College</t>
  </si>
  <si>
    <t>University of Hartford</t>
  </si>
  <si>
    <t>Hampshire College</t>
  </si>
  <si>
    <t>Siena College</t>
  </si>
  <si>
    <t>Skidmore College</t>
  </si>
  <si>
    <t>Stevens Institute of Technology</t>
  </si>
  <si>
    <t>Susquehanna University</t>
  </si>
  <si>
    <t>Swarthmore College</t>
  </si>
  <si>
    <t>Syracuse University</t>
  </si>
  <si>
    <t>Eastern Washington University</t>
  </si>
  <si>
    <t>Fort Lewis College</t>
  </si>
  <si>
    <t>California State University: Fresno</t>
  </si>
  <si>
    <t>University of the Pacific</t>
  </si>
  <si>
    <t>University of Puget Sound</t>
  </si>
  <si>
    <t>Colorado College</t>
  </si>
  <si>
    <t>Colorado School of Mines</t>
  </si>
  <si>
    <t>University of Northern Colorado</t>
  </si>
  <si>
    <t>Southern Utah University</t>
  </si>
  <si>
    <t>City University of New York: City College</t>
  </si>
  <si>
    <t>Colgate University</t>
  </si>
  <si>
    <t>Monmouth University</t>
  </si>
  <si>
    <t>Muhlenberg College</t>
  </si>
  <si>
    <t>Saint Anselm College</t>
  </si>
  <si>
    <t>Saint Michael's College</t>
  </si>
  <si>
    <t>Smith College</t>
  </si>
  <si>
    <t>College of the Holy Cross</t>
  </si>
  <si>
    <t>Connecticut College</t>
  </si>
  <si>
    <t>Fairfield University</t>
  </si>
  <si>
    <t>Gordon College</t>
  </si>
  <si>
    <t>Temple University</t>
  </si>
  <si>
    <t>Ursinus College</t>
  </si>
  <si>
    <t>Bard College</t>
  </si>
  <si>
    <t>Long Island University</t>
  </si>
  <si>
    <t>Rhodes College</t>
  </si>
  <si>
    <t>Spring Hill College</t>
  </si>
  <si>
    <t>New York Institute of Technology</t>
  </si>
  <si>
    <t>Ithaca College</t>
  </si>
  <si>
    <t>University of Pennsylvania</t>
  </si>
  <si>
    <t>University of Scranton</t>
  </si>
  <si>
    <t>Lewis &amp; Clark College</t>
  </si>
  <si>
    <t>California State University: Long Beach</t>
  </si>
  <si>
    <t>Colorado Mesa University</t>
  </si>
  <si>
    <t>Saint Joseph's University</t>
  </si>
  <si>
    <t>Georgetown College</t>
  </si>
  <si>
    <t>Hanover College</t>
  </si>
  <si>
    <t>Illinois College</t>
  </si>
  <si>
    <t>Illinois Institute of Technology</t>
  </si>
  <si>
    <t>Illinois State University</t>
  </si>
  <si>
    <t>Illinois Wesleyan University</t>
  </si>
  <si>
    <t>University of Indianapolis</t>
  </si>
  <si>
    <t>Indiana State University</t>
  </si>
  <si>
    <t>Butler University</t>
  </si>
  <si>
    <t>Eastern Illinois University</t>
  </si>
  <si>
    <t>Auburn University</t>
  </si>
  <si>
    <t>Albion College</t>
  </si>
  <si>
    <t>Carthage College</t>
  </si>
  <si>
    <t>Case Western Reserve University</t>
  </si>
  <si>
    <t>Central Michigan University</t>
  </si>
  <si>
    <t>Dickinson College</t>
  </si>
  <si>
    <t>Drew University</t>
  </si>
  <si>
    <t>Drexel University</t>
  </si>
  <si>
    <t>Duquesne University</t>
  </si>
  <si>
    <t>California State University: Monterey Bay</t>
  </si>
  <si>
    <t>City University of New York: Baruch College</t>
  </si>
  <si>
    <t>University of Akron</t>
  </si>
  <si>
    <t>University of Alabama</t>
  </si>
  <si>
    <t>University of Chicago</t>
  </si>
  <si>
    <t>Bradley University</t>
  </si>
  <si>
    <t>Austin Peay State University</t>
  </si>
  <si>
    <t>Beloit College</t>
  </si>
  <si>
    <t>Birmingham-Southern College</t>
  </si>
  <si>
    <t>Oberlin College</t>
  </si>
  <si>
    <t>Ohio University</t>
  </si>
  <si>
    <t>Ohio Wesleyan University</t>
  </si>
  <si>
    <t>Jackson State University</t>
  </si>
  <si>
    <t>Ball State University</t>
  </si>
  <si>
    <t>Marquette University</t>
  </si>
  <si>
    <t>Radford University</t>
  </si>
  <si>
    <t>University of Memphis</t>
  </si>
  <si>
    <t>Cleveland State University</t>
  </si>
  <si>
    <t>Ferris State University</t>
  </si>
  <si>
    <t>Luther College</t>
  </si>
  <si>
    <t>Creighton University</t>
  </si>
  <si>
    <t>Miami University: Oxford</t>
  </si>
  <si>
    <t>Michigan State University</t>
  </si>
  <si>
    <t>Dillard University</t>
  </si>
  <si>
    <t>Southern Methodist University</t>
  </si>
  <si>
    <t>Southern University and Agricultural and Mechanical College</t>
  </si>
  <si>
    <t>Missouri State University</t>
  </si>
  <si>
    <t>Texas State University</t>
  </si>
  <si>
    <t>California State University: San Marcos</t>
  </si>
  <si>
    <t>Wake Forest University</t>
  </si>
  <si>
    <t>Washington and Lee University</t>
  </si>
  <si>
    <t>Washington College</t>
  </si>
  <si>
    <t>Western Carolina University</t>
  </si>
  <si>
    <t>Texas Tech University</t>
  </si>
  <si>
    <t>Trinity University</t>
  </si>
  <si>
    <t>Tulane University</t>
  </si>
  <si>
    <t>University of Missouri: Columbia</t>
  </si>
  <si>
    <t>University of Nebraska - Lincoln</t>
  </si>
  <si>
    <t>University of Oklahoma</t>
  </si>
  <si>
    <t>University of St. Thomas</t>
  </si>
  <si>
    <t>University of Texas at Austin</t>
  </si>
  <si>
    <t>University of Tulsa</t>
  </si>
  <si>
    <t>University of South Carolina: Columbia</t>
  </si>
  <si>
    <t>Florida Southern College</t>
  </si>
  <si>
    <t>Amherst College</t>
  </si>
  <si>
    <t>Colby College</t>
  </si>
  <si>
    <t>University of Rochester</t>
  </si>
  <si>
    <t>University of Dayton</t>
  </si>
  <si>
    <t>University of La Verne</t>
  </si>
  <si>
    <t>Tarleton State University</t>
  </si>
  <si>
    <t>Texas Christian University</t>
  </si>
  <si>
    <t>Louisiana State University and Agricultural and Mechanical College</t>
  </si>
  <si>
    <t>Loyola University New Orleans</t>
  </si>
  <si>
    <t>East Carolina University</t>
  </si>
  <si>
    <t>University of Texas at Dallas</t>
  </si>
  <si>
    <t>Iowa State University</t>
  </si>
  <si>
    <t>Hendrix College</t>
  </si>
  <si>
    <t>Houston Baptist University</t>
  </si>
  <si>
    <t>Coastal Carolina University</t>
  </si>
  <si>
    <t>Azusa Pacific University</t>
  </si>
  <si>
    <t>Virginia State University</t>
  </si>
  <si>
    <t>Agnes Scott College</t>
  </si>
  <si>
    <t>Austin College</t>
  </si>
  <si>
    <t>Baylor University</t>
  </si>
  <si>
    <t>Central Washington University</t>
  </si>
  <si>
    <t>University of New Haven</t>
  </si>
  <si>
    <t>Northeastern University</t>
  </si>
  <si>
    <t>Lawrence University</t>
  </si>
  <si>
    <t>Loyola University Chicago</t>
  </si>
  <si>
    <t>St. Lawrence University</t>
  </si>
  <si>
    <t>Sarah Lawrence College</t>
  </si>
  <si>
    <t>Marist College</t>
  </si>
  <si>
    <t>Marymount Manhattan College</t>
  </si>
  <si>
    <t>Occidental College</t>
  </si>
  <si>
    <t>Oregon State University</t>
  </si>
  <si>
    <t>Rose-Hulman Institute of Technology</t>
  </si>
  <si>
    <t>Rust College</t>
  </si>
  <si>
    <t>Columbia College Chicago</t>
  </si>
  <si>
    <t>University of Delaware</t>
  </si>
  <si>
    <t>University of Florida</t>
  </si>
  <si>
    <t>Gonzaga University</t>
  </si>
  <si>
    <t>Westmont College</t>
  </si>
  <si>
    <t>Southern New Hampshire University</t>
  </si>
  <si>
    <t>Denison University</t>
  </si>
  <si>
    <t>DePaul University</t>
  </si>
  <si>
    <t>DePauw University</t>
  </si>
  <si>
    <t>Coe College</t>
  </si>
  <si>
    <t>University of North Carolina at Charlotte</t>
  </si>
  <si>
    <t>Clark Atlanta University</t>
  </si>
  <si>
    <t>Clemson University</t>
  </si>
  <si>
    <t>College of Charleston</t>
  </si>
  <si>
    <t>College of William and Mary</t>
  </si>
  <si>
    <t>Quinnipiac University</t>
  </si>
  <si>
    <t>Roger Williams University</t>
  </si>
  <si>
    <t>Stonehill College</t>
  </si>
  <si>
    <t>Augustana College</t>
  </si>
  <si>
    <t>New York University</t>
  </si>
  <si>
    <t>Montana State University</t>
  </si>
  <si>
    <t>Sacred Heart University</t>
  </si>
  <si>
    <t>Clark University</t>
  </si>
  <si>
    <t>Adelphi University</t>
  </si>
  <si>
    <t>Albright College</t>
  </si>
  <si>
    <t>Allegheny College</t>
  </si>
  <si>
    <t>Kalamazoo College</t>
  </si>
  <si>
    <t>Kent State University</t>
  </si>
  <si>
    <t>Hamilton College</t>
  </si>
  <si>
    <t>Hartwick College</t>
  </si>
  <si>
    <t>Haverford College</t>
  </si>
  <si>
    <t>Hobart and William Smith Colleges</t>
  </si>
  <si>
    <t>Hofstra University</t>
  </si>
  <si>
    <t>University of Nevada: Reno</t>
  </si>
  <si>
    <t>University of New Mexico</t>
  </si>
  <si>
    <t>University of Oregon</t>
  </si>
  <si>
    <t>University of Portland</t>
  </si>
  <si>
    <t>University of San Diego</t>
  </si>
  <si>
    <t>New Mexico State University</t>
  </si>
  <si>
    <t>New Mexico Institute of Mining and Technology</t>
  </si>
  <si>
    <t>Dartmouth College</t>
  </si>
  <si>
    <t>Emerson College</t>
  </si>
  <si>
    <t>Ramapo College of New Jersey</t>
  </si>
  <si>
    <t>Kenyon College</t>
  </si>
  <si>
    <t>Knox College</t>
  </si>
  <si>
    <t>University of San Francisco</t>
  </si>
  <si>
    <t>Santa Clara University</t>
  </si>
  <si>
    <t>University of Utah</t>
  </si>
  <si>
    <t>Loyola University Maryland</t>
  </si>
  <si>
    <t>Stanford University</t>
  </si>
  <si>
    <t>Washington State University</t>
  </si>
  <si>
    <t>City University of New York: Brooklyn College</t>
  </si>
  <si>
    <t>Bryn Mawr College</t>
  </si>
  <si>
    <t>Bucknell University</t>
  </si>
  <si>
    <t>James Madison University</t>
  </si>
  <si>
    <t>Whitman College</t>
  </si>
  <si>
    <t>Whittier College</t>
  </si>
  <si>
    <t>Willamette University</t>
  </si>
  <si>
    <t>California State University: Northridge</t>
  </si>
  <si>
    <t>California State University: Stanislaus</t>
  </si>
  <si>
    <t>Sonoma State University</t>
  </si>
  <si>
    <t>Rensselaer Polytechnic Institute</t>
  </si>
  <si>
    <t>University of West Alabama</t>
  </si>
  <si>
    <t>Troy University</t>
  </si>
  <si>
    <t>University of Maine</t>
  </si>
  <si>
    <t>University of New Hampshire</t>
  </si>
  <si>
    <t>University of Rhode Island</t>
  </si>
  <si>
    <t>University of Vermont</t>
  </si>
  <si>
    <t>SUNY College at Geneseo</t>
  </si>
  <si>
    <t>Fordham University</t>
  </si>
  <si>
    <t>Franklin &amp; Marshall College</t>
  </si>
  <si>
    <t>University of Georgia</t>
  </si>
  <si>
    <t>University of Miami</t>
  </si>
  <si>
    <t>University of North Carolina at Chapel Hill</t>
  </si>
  <si>
    <t>University of North Florida</t>
  </si>
  <si>
    <t>Chapman University</t>
  </si>
  <si>
    <t>Claremont McKenna College</t>
  </si>
  <si>
    <t>Lafayette College</t>
  </si>
  <si>
    <t>Le Moyne College</t>
  </si>
  <si>
    <t>Manhattan College</t>
  </si>
  <si>
    <t>Carnegie Mellon University</t>
  </si>
  <si>
    <t>Georgia Southern University</t>
  </si>
  <si>
    <t>Rider University</t>
  </si>
  <si>
    <t>Florida International University</t>
  </si>
  <si>
    <t>Florida Agricultural and Mechanical University</t>
  </si>
  <si>
    <t>Georgetown University</t>
  </si>
  <si>
    <t>George Washington University</t>
  </si>
  <si>
    <t>Georgia Institute of Technology</t>
  </si>
  <si>
    <t>Georgia State University</t>
  </si>
  <si>
    <t>Bowdoin College</t>
  </si>
  <si>
    <t>Brandeis University</t>
  </si>
  <si>
    <t>Brown University</t>
  </si>
  <si>
    <t>Bryant University</t>
  </si>
  <si>
    <t>Bentley University</t>
  </si>
  <si>
    <t>Xavier University</t>
  </si>
  <si>
    <t>Youngstown State University</t>
  </si>
  <si>
    <t>Humboldt State University</t>
  </si>
  <si>
    <t>Saginaw Valley State University</t>
  </si>
  <si>
    <t>Goucher College</t>
  </si>
  <si>
    <t>Guilford College</t>
  </si>
  <si>
    <t>City University of New York: John Jay College of Criminal Justice</t>
  </si>
  <si>
    <t>Columbia University</t>
  </si>
  <si>
    <t>University of Washington</t>
  </si>
  <si>
    <t>Utah State University</t>
  </si>
  <si>
    <t>University of California: Irvine</t>
  </si>
  <si>
    <t>Tuskegee University</t>
  </si>
  <si>
    <t>Pepperdine University</t>
  </si>
  <si>
    <t>Reed College</t>
  </si>
  <si>
    <t>Wayne State University</t>
  </si>
  <si>
    <t>Western Illinois University</t>
  </si>
  <si>
    <t>Western Kentucky University</t>
  </si>
  <si>
    <t>Western Michigan University</t>
  </si>
  <si>
    <t>Wittenberg University</t>
  </si>
  <si>
    <t>University of California: Santa Cruz</t>
  </si>
  <si>
    <t>University of Nevada: Las Vegas</t>
  </si>
  <si>
    <t>University of Hawaii at Manoa</t>
  </si>
  <si>
    <t>San Jose State University</t>
  </si>
  <si>
    <t>Scripps College</t>
  </si>
  <si>
    <t>Appalachian State University</t>
  </si>
  <si>
    <t>University of North Carolina at Asheville</t>
  </si>
  <si>
    <t>University of Cincinnati</t>
  </si>
  <si>
    <t>University of Illinois at Chicago</t>
  </si>
  <si>
    <t>University of Michigan: Dearborn</t>
  </si>
  <si>
    <t>Vanderbilt University</t>
  </si>
  <si>
    <t>Valparaiso University</t>
  </si>
  <si>
    <t>Western Washington University</t>
  </si>
  <si>
    <t>Massachusetts Institute of Technology</t>
  </si>
  <si>
    <t>Williams College</t>
  </si>
  <si>
    <t>Worcester Polytechnic Institute</t>
  </si>
  <si>
    <t>Yale University</t>
  </si>
  <si>
    <t>Pace University</t>
  </si>
  <si>
    <t>Loyola Marymount University</t>
  </si>
  <si>
    <t>California Institute of Technology</t>
  </si>
  <si>
    <t>Iona College</t>
  </si>
  <si>
    <t>Lake Forest College</t>
  </si>
  <si>
    <t>Millsaps College</t>
  </si>
  <si>
    <t>University of Wisconsin-Milwaukee</t>
  </si>
  <si>
    <t>Milwaukee School of Engineering</t>
  </si>
  <si>
    <t>University of Southern Mississippi</t>
  </si>
  <si>
    <t>Grand Valley State University</t>
  </si>
  <si>
    <t>Hope College</t>
  </si>
  <si>
    <t>Northern Illinois University</t>
  </si>
  <si>
    <t>Middle Tennessee State University</t>
  </si>
  <si>
    <t>www.bc.edu</t>
  </si>
  <si>
    <t>www.acu.edu</t>
  </si>
  <si>
    <t>www.adelphi.edu</t>
  </si>
  <si>
    <t>www.agnesscott.edu</t>
  </si>
  <si>
    <t>www.albion.edu</t>
  </si>
  <si>
    <t>www.albright.edu</t>
  </si>
  <si>
    <t>https://allegheny.edu</t>
  </si>
  <si>
    <t>www.american.edu</t>
  </si>
  <si>
    <t>www.amherst.edu</t>
  </si>
  <si>
    <t>www.appstate.edu</t>
  </si>
  <si>
    <t>www.asu.edu</t>
  </si>
  <si>
    <t>www.auburn.edu</t>
  </si>
  <si>
    <t>www.augustana.edu</t>
  </si>
  <si>
    <t>www.austincollege.edu</t>
  </si>
  <si>
    <t>www.apsu.edu</t>
  </si>
  <si>
    <t>www.apu.edu</t>
  </si>
  <si>
    <t>www.babson.edu</t>
  </si>
  <si>
    <t>www.bsu.edu</t>
  </si>
  <si>
    <t>www.bard.edu</t>
  </si>
  <si>
    <t>www.barnard.edu</t>
  </si>
  <si>
    <t>www.bates.edu</t>
  </si>
  <si>
    <t>www.baylor.edu</t>
  </si>
  <si>
    <t>www.beloit.edu</t>
  </si>
  <si>
    <t>www.bennington.edu</t>
  </si>
  <si>
    <t>www.bentley.edu</t>
  </si>
  <si>
    <t>www.bsc.edu</t>
  </si>
  <si>
    <t>www.bloomu.edu</t>
  </si>
  <si>
    <t>www.bu.edu</t>
  </si>
  <si>
    <t>www.bowdoin.edu</t>
  </si>
  <si>
    <t>www.bowiestate.edu</t>
  </si>
  <si>
    <t>www.bgsu.edu</t>
  </si>
  <si>
    <t>www.bradley.edu</t>
  </si>
  <si>
    <t>www.brandeis.edu</t>
  </si>
  <si>
    <t>www.bridgewater.edu</t>
  </si>
  <si>
    <t>www.byu.edu</t>
  </si>
  <si>
    <t>www.brown.edu</t>
  </si>
  <si>
    <t>www.bryant.edu</t>
  </si>
  <si>
    <t>www.brynmawr.edu</t>
  </si>
  <si>
    <t>www.bucknell.edu</t>
  </si>
  <si>
    <t>www.butler.edu</t>
  </si>
  <si>
    <t>www.caltech.edu</t>
  </si>
  <si>
    <t>www.calpoly.edu</t>
  </si>
  <si>
    <t>www.cpp.edu</t>
  </si>
  <si>
    <t>www.csub.edu</t>
  </si>
  <si>
    <t>www.csudh.edu</t>
  </si>
  <si>
    <t>www.csueastbay.edu</t>
  </si>
  <si>
    <t>www.csufresno.edu</t>
  </si>
  <si>
    <t>www.csulb.edu</t>
  </si>
  <si>
    <t>www.calstatela.edu</t>
  </si>
  <si>
    <t>www.csumb.edu</t>
  </si>
  <si>
    <t>www.csun.edu</t>
  </si>
  <si>
    <t>www.csusb.edu</t>
  </si>
  <si>
    <t>www.csusm.edu</t>
  </si>
  <si>
    <t>www.csustan.edu</t>
  </si>
  <si>
    <t>www.carleton.edu</t>
  </si>
  <si>
    <t>www.cmu.edu</t>
  </si>
  <si>
    <t>www.carthage.edu</t>
  </si>
  <si>
    <t>www.case.edu</t>
  </si>
  <si>
    <t>www.ccsu.edu</t>
  </si>
  <si>
    <t>www.cmich.edu</t>
  </si>
  <si>
    <t>www.cwu.edu</t>
  </si>
  <si>
    <t>www.chapman.edu</t>
  </si>
  <si>
    <t>www.cnu.edu</t>
  </si>
  <si>
    <t>www.baruch.cuny.edu</t>
  </si>
  <si>
    <t>www.brooklyn.cuny.edu</t>
  </si>
  <si>
    <t>www.ccny.cuny.edu</t>
  </si>
  <si>
    <t>www.hunter.cuny.edu/main/</t>
  </si>
  <si>
    <t>www.jjay.cuny.edu</t>
  </si>
  <si>
    <t>www.lehman.edu</t>
  </si>
  <si>
    <t>www.qc.cuny.edu</t>
  </si>
  <si>
    <t>www.cmc.edu</t>
  </si>
  <si>
    <t>www.cau.edu</t>
  </si>
  <si>
    <t>www.clarku.edu</t>
  </si>
  <si>
    <t>www.clemson.edu</t>
  </si>
  <si>
    <t>www.csuohio.edu</t>
  </si>
  <si>
    <t>www.coastal.edu</t>
  </si>
  <si>
    <t>www.coe.edu</t>
  </si>
  <si>
    <t>www.colby.edu</t>
  </si>
  <si>
    <t>www.colgate.edu</t>
  </si>
  <si>
    <t>www.cofc.edu</t>
  </si>
  <si>
    <t>www.holycross.edu</t>
  </si>
  <si>
    <t>www.wm.edu</t>
  </si>
  <si>
    <t>www.wooster.edu</t>
  </si>
  <si>
    <t>www.coloradocollege.edu</t>
  </si>
  <si>
    <t>www.coloradomesa.edu</t>
  </si>
  <si>
    <t>www.mines.edu</t>
  </si>
  <si>
    <t>www.colostate.edu</t>
  </si>
  <si>
    <t>www.colum.edu</t>
  </si>
  <si>
    <t>www.columbia.edu</t>
  </si>
  <si>
    <t>www.concordiacollege.edu</t>
  </si>
  <si>
    <t>www.conncoll.edu</t>
  </si>
  <si>
    <t>www.cornell.edu</t>
  </si>
  <si>
    <t>www.creighton.edu</t>
  </si>
  <si>
    <t>www.dartmouth.edu</t>
  </si>
  <si>
    <t>www.davidson.edu</t>
  </si>
  <si>
    <t>www.denison.edu</t>
  </si>
  <si>
    <t>www.depaul.edu</t>
  </si>
  <si>
    <t>www.depauw.edu</t>
  </si>
  <si>
    <t>www.dickinson.edu</t>
  </si>
  <si>
    <t>www.dillard.edu</t>
  </si>
  <si>
    <t>www.drew.edu</t>
  </si>
  <si>
    <t>www.drexel.edu</t>
  </si>
  <si>
    <t>www.duq.edu</t>
  </si>
  <si>
    <t>www.ecu.edu</t>
  </si>
  <si>
    <t>www.esu.edu</t>
  </si>
  <si>
    <t>www.eiu.edu</t>
  </si>
  <si>
    <t>www.ewu.edu</t>
  </si>
  <si>
    <t>www.eckerd.edu</t>
  </si>
  <si>
    <t>www.emerson.edu</t>
  </si>
  <si>
    <t>www.emmanuel.edu</t>
  </si>
  <si>
    <t>www.emory.edu</t>
  </si>
  <si>
    <t>www.fairfield.edu</t>
  </si>
  <si>
    <t>www.ferris.edu</t>
  </si>
  <si>
    <t>www.famu.edu</t>
  </si>
  <si>
    <t>www.fau.edu</t>
  </si>
  <si>
    <t>www.fgcu.edu</t>
  </si>
  <si>
    <t>www.fit.edu</t>
  </si>
  <si>
    <t>www.fiu.edu</t>
  </si>
  <si>
    <t>www.flsouthern.edu</t>
  </si>
  <si>
    <t>www.fsu.edu</t>
  </si>
  <si>
    <t>www.fordham.edu</t>
  </si>
  <si>
    <t>www.fortlewis.edu</t>
  </si>
  <si>
    <t>www.fandm.edu</t>
  </si>
  <si>
    <t>www.furman.edu</t>
  </si>
  <si>
    <t>www2.gmu.edu</t>
  </si>
  <si>
    <t>www.gwu.edu/explore</t>
  </si>
  <si>
    <t>www.georgetowncollege.edu</t>
  </si>
  <si>
    <t>www.georgetown.edu</t>
  </si>
  <si>
    <t>www.gatech.edu</t>
  </si>
  <si>
    <t>www.georgiasouthern.edu</t>
  </si>
  <si>
    <t>www.gsu.edu</t>
  </si>
  <si>
    <t>www.gettysburg.edu</t>
  </si>
  <si>
    <t>www.gonzaga.edu</t>
  </si>
  <si>
    <t>www.gordon.edu</t>
  </si>
  <si>
    <t>www.goucher.edu</t>
  </si>
  <si>
    <t>www.gvsu.edu</t>
  </si>
  <si>
    <t>www.grinnell.edu</t>
  </si>
  <si>
    <t>www.guilford.edu</t>
  </si>
  <si>
    <t>https://gustavus.edu/</t>
  </si>
  <si>
    <t>www.hamilton.edu</t>
  </si>
  <si>
    <t>www.hsc.edu</t>
  </si>
  <si>
    <t>www.hampshire.edu</t>
  </si>
  <si>
    <t>www.hamptonu.edu</t>
  </si>
  <si>
    <t>www.hanover.edu</t>
  </si>
  <si>
    <t>www.hartwick.edu</t>
  </si>
  <si>
    <t>www.college.harvard.edu</t>
  </si>
  <si>
    <t>https://www.hmc.edu/</t>
  </si>
  <si>
    <t>www.haverford.edu</t>
  </si>
  <si>
    <t>www.hendrix.edu</t>
  </si>
  <si>
    <t>www.highpoint.edu</t>
  </si>
  <si>
    <t>www.hws.edu</t>
  </si>
  <si>
    <t>www.hofstra.edu</t>
  </si>
  <si>
    <t>www.hollins.edu</t>
  </si>
  <si>
    <t>www.hope.edu</t>
  </si>
  <si>
    <t>www.hbu.edu</t>
  </si>
  <si>
    <t>www.howard.edu</t>
  </si>
  <si>
    <t>www.humboldt.edu</t>
  </si>
  <si>
    <t>www.ic.edu</t>
  </si>
  <si>
    <t>www.iit.edu</t>
  </si>
  <si>
    <t>https://illinoisstate.edu/</t>
  </si>
  <si>
    <t>www.iwu.edu</t>
  </si>
  <si>
    <t>www.indstate.edu</t>
  </si>
  <si>
    <t>https://www.indiana.edu/</t>
  </si>
  <si>
    <t>www.iup.edu</t>
  </si>
  <si>
    <t>www.iupui.edu</t>
  </si>
  <si>
    <t>www.iona.edu</t>
  </si>
  <si>
    <t>www.iastate.edu</t>
  </si>
  <si>
    <t>www.ithaca.edu</t>
  </si>
  <si>
    <t>www.jsums.edu</t>
  </si>
  <si>
    <t>www.jmu.edu</t>
  </si>
  <si>
    <t>www.jhu.edu</t>
  </si>
  <si>
    <t>www.kzoo.edu</t>
  </si>
  <si>
    <t>www.k-state.edu</t>
  </si>
  <si>
    <t>www.kean.edu</t>
  </si>
  <si>
    <t>www.kennesaw.edu</t>
  </si>
  <si>
    <t>www.kent.edu</t>
  </si>
  <si>
    <t>www.kenyon.edu</t>
  </si>
  <si>
    <t>www.knox.edu</t>
  </si>
  <si>
    <t>www.kutztown.edu</t>
  </si>
  <si>
    <t>www.lafayette.edu</t>
  </si>
  <si>
    <t>www.lakeforest.edu</t>
  </si>
  <si>
    <t>www.lawrence.edu</t>
  </si>
  <si>
    <t>www.lemoyne.edu</t>
  </si>
  <si>
    <t>www.lehigh.edu</t>
  </si>
  <si>
    <t>www.lclark.edu</t>
  </si>
  <si>
    <t>www.liu.edu/post</t>
  </si>
  <si>
    <t>www.lsu.edu</t>
  </si>
  <si>
    <t>www.lmu.edu</t>
  </si>
  <si>
    <t>www.luc.edu</t>
  </si>
  <si>
    <t>www.loyola.edu</t>
  </si>
  <si>
    <t>www.loyno.edu</t>
  </si>
  <si>
    <t>www.luther.edu</t>
  </si>
  <si>
    <t>www.lynn.edu</t>
  </si>
  <si>
    <t>www.macalester.edu</t>
  </si>
  <si>
    <t>www.manhattan.edu</t>
  </si>
  <si>
    <t>www.marist.edu</t>
  </si>
  <si>
    <t>www.marquette.edu</t>
  </si>
  <si>
    <t>www.mmm.edu</t>
  </si>
  <si>
    <t>web.mit.edu</t>
  </si>
  <si>
    <t>www.merrimack.edu</t>
  </si>
  <si>
    <t>www.msudenver.edu</t>
  </si>
  <si>
    <t>www.MiamiOH.edu</t>
  </si>
  <si>
    <t>www.msu.edu</t>
  </si>
  <si>
    <t>www.mtsu.edu</t>
  </si>
  <si>
    <t>www.middlebury.edu</t>
  </si>
  <si>
    <t>www.millsaps.edu</t>
  </si>
  <si>
    <t>www.msoe.edu</t>
  </si>
  <si>
    <t>www.missouristate.edu</t>
  </si>
  <si>
    <t>www.monmouth.edu</t>
  </si>
  <si>
    <t>www.montana.edu</t>
  </si>
  <si>
    <t>www.mtholyoke.edu</t>
  </si>
  <si>
    <t>www.muhlenberg.edu</t>
  </si>
  <si>
    <t>www.njit.edu</t>
  </si>
  <si>
    <t>www.nmt.edu</t>
  </si>
  <si>
    <t>www.nmsu.edu</t>
  </si>
  <si>
    <t>www.nyit.edu</t>
  </si>
  <si>
    <t>www.nyu.edu</t>
  </si>
  <si>
    <t>www.ncsu.edu</t>
  </si>
  <si>
    <t>www.northeastern.edu</t>
  </si>
  <si>
    <t>www.niu.edu</t>
  </si>
  <si>
    <t>www.nova.edu</t>
  </si>
  <si>
    <t>www.oberlin.edu</t>
  </si>
  <si>
    <t>www.oxy.edu</t>
  </si>
  <si>
    <t>www.ohio.edu</t>
  </si>
  <si>
    <t>www.owu.edu</t>
  </si>
  <si>
    <t>www.okstate.edu</t>
  </si>
  <si>
    <t>www.odu.edu</t>
  </si>
  <si>
    <t>https://oregonstate.edu/</t>
  </si>
  <si>
    <t>www.pace.edu</t>
  </si>
  <si>
    <t>www.pepperdine.edu</t>
  </si>
  <si>
    <t>www.pitzer.edu</t>
  </si>
  <si>
    <t>www.pomona.edu</t>
  </si>
  <si>
    <t>www.pvamu.edu</t>
  </si>
  <si>
    <t>www.providence.edu</t>
  </si>
  <si>
    <t>www.purdue.edu</t>
  </si>
  <si>
    <t>www.qu.edu</t>
  </si>
  <si>
    <t>www.radford.edu</t>
  </si>
  <si>
    <t>www.ramapo.edu</t>
  </si>
  <si>
    <t>www.reed.edu</t>
  </si>
  <si>
    <t>www.rpi.edu</t>
  </si>
  <si>
    <t>www.rhodes.edu</t>
  </si>
  <si>
    <t>www.rider.edu</t>
  </si>
  <si>
    <t>https://www.roanoke.edu</t>
  </si>
  <si>
    <t>www.rwu.edu</t>
  </si>
  <si>
    <t>www.rollins.edu</t>
  </si>
  <si>
    <t>www.rose-hulman.edu</t>
  </si>
  <si>
    <t>www.rowan.edu</t>
  </si>
  <si>
    <t>www.rustcollege.edu</t>
  </si>
  <si>
    <t>www.sacredheart.edu</t>
  </si>
  <si>
    <t>www.svsu.edu</t>
  </si>
  <si>
    <t>www.anselm.edu</t>
  </si>
  <si>
    <t>www.sju.edu</t>
  </si>
  <si>
    <t>www.smcvt.edu</t>
  </si>
  <si>
    <t>www.shsu.edu</t>
  </si>
  <si>
    <t>www.sdsu.edu</t>
  </si>
  <si>
    <t>www.sjsu.edu</t>
  </si>
  <si>
    <t>www.scu.edu</t>
  </si>
  <si>
    <t>www.sarahlawrence.edu</t>
  </si>
  <si>
    <t>www.scrippscollege.edu</t>
  </si>
  <si>
    <t>www.seattleu.edu</t>
  </si>
  <si>
    <t>www.siena.edu</t>
  </si>
  <si>
    <t>www.skidmore.edu</t>
  </si>
  <si>
    <t>www.smith.edu</t>
  </si>
  <si>
    <t>www.sonoma.edu</t>
  </si>
  <si>
    <t>www.smu.edu</t>
  </si>
  <si>
    <t>www.snhu.edu</t>
  </si>
  <si>
    <t>www.subr.edu</t>
  </si>
  <si>
    <t>https://www.suu.edu</t>
  </si>
  <si>
    <t>www.southwestern.edu</t>
  </si>
  <si>
    <t>www.spelman.edu</t>
  </si>
  <si>
    <t>www.shc.edu</t>
  </si>
  <si>
    <t>www.sjc.edu</t>
  </si>
  <si>
    <t>www.stjohns.edu</t>
  </si>
  <si>
    <t>www.stlawu.edu</t>
  </si>
  <si>
    <t>www.snc.edu</t>
  </si>
  <si>
    <t>https://wp.stolaf.edu/</t>
  </si>
  <si>
    <t>www.stanford.edu</t>
  </si>
  <si>
    <t>www.sfasu.edu</t>
  </si>
  <si>
    <t>www.stetson.edu</t>
  </si>
  <si>
    <t>www.stevens.edu</t>
  </si>
  <si>
    <t>www.stonehill.edu</t>
  </si>
  <si>
    <t>www.brockport.edu</t>
  </si>
  <si>
    <t>www.buffalostate.edu</t>
  </si>
  <si>
    <t>www2.cortland.edu/home</t>
  </si>
  <si>
    <t>www.geneseo.edu</t>
  </si>
  <si>
    <t>www.newpaltz.edu</t>
  </si>
  <si>
    <t>https://www.oswego.edu/</t>
  </si>
  <si>
    <t>www.plattsburgh.edu</t>
  </si>
  <si>
    <t>www.purchase.edu</t>
  </si>
  <si>
    <t>www.alfredstate.edu</t>
  </si>
  <si>
    <t>www.albany.edu</t>
  </si>
  <si>
    <t>www.binghamton.edu</t>
  </si>
  <si>
    <t>www.stonybrook.edu</t>
  </si>
  <si>
    <t>www.susqu.edu</t>
  </si>
  <si>
    <t>www.swarthmore.edu</t>
  </si>
  <si>
    <t>www.syracuse.edu</t>
  </si>
  <si>
    <t>www.tarleton.edu</t>
  </si>
  <si>
    <t>www.temple.edu</t>
  </si>
  <si>
    <t>www.tamu.edu</t>
  </si>
  <si>
    <t>www.tamuc.edu</t>
  </si>
  <si>
    <t>www.tamucc.edu</t>
  </si>
  <si>
    <t>www.tamuk.edu</t>
  </si>
  <si>
    <t>www.tcu.edu</t>
  </si>
  <si>
    <t>www.txstate.edu</t>
  </si>
  <si>
    <t>www.ttu.edu</t>
  </si>
  <si>
    <t>www.tcnj.edu</t>
  </si>
  <si>
    <t>www.sewanee.edu</t>
  </si>
  <si>
    <t>www.trinity.edu</t>
  </si>
  <si>
    <t>www.troy.edu</t>
  </si>
  <si>
    <t>www.tufts.edu</t>
  </si>
  <si>
    <t>www.tulane.edu</t>
  </si>
  <si>
    <t>www.tuskegee.edu</t>
  </si>
  <si>
    <t>www.union.edu</t>
  </si>
  <si>
    <t>Union College (NY)</t>
  </si>
  <si>
    <t>www.uakron.edu</t>
  </si>
  <si>
    <t>www.ua.edu</t>
  </si>
  <si>
    <t>www.arizona.edu</t>
  </si>
  <si>
    <t>www.uark.edu</t>
  </si>
  <si>
    <t>www.berkeley.edu</t>
  </si>
  <si>
    <t>www.uci.edu</t>
  </si>
  <si>
    <t>www.ucr.edu</t>
  </si>
  <si>
    <t>www.ucsb.edu</t>
  </si>
  <si>
    <t>http://www.ucsc.edu</t>
  </si>
  <si>
    <t>www.ucf.edu</t>
  </si>
  <si>
    <t>www.uchicago.edu</t>
  </si>
  <si>
    <t>www.uc.edu</t>
  </si>
  <si>
    <t>www.colorado.edu</t>
  </si>
  <si>
    <t>www.uconn.edu</t>
  </si>
  <si>
    <t>www.udayton.edu</t>
  </si>
  <si>
    <t>www.udel.edu</t>
  </si>
  <si>
    <t>www.du.edu</t>
  </si>
  <si>
    <t>www.ufl.edu</t>
  </si>
  <si>
    <t>www.uga.edu</t>
  </si>
  <si>
    <t>www.hartford.edu</t>
  </si>
  <si>
    <t>www.manoa.hawaii.edu</t>
  </si>
  <si>
    <t>www.uh.edu</t>
  </si>
  <si>
    <t>www.uidaho.edu</t>
  </si>
  <si>
    <t>www.uic.edu</t>
  </si>
  <si>
    <t>http://illinois.edu</t>
  </si>
  <si>
    <t>www.uis.edu</t>
  </si>
  <si>
    <t>www.uindy.edu</t>
  </si>
  <si>
    <t>www.uiowa.edu</t>
  </si>
  <si>
    <t>https://www.ku.edu</t>
  </si>
  <si>
    <t>www.uky.edu</t>
  </si>
  <si>
    <t>www.laverne.edu</t>
  </si>
  <si>
    <t>www.louisville.edu</t>
  </si>
  <si>
    <t>www.umaine.edu</t>
  </si>
  <si>
    <t>www.umhb.edu</t>
  </si>
  <si>
    <t>www.umbc.edu</t>
  </si>
  <si>
    <t>www.maryland.edu</t>
  </si>
  <si>
    <t>www.umass.edu</t>
  </si>
  <si>
    <t>www.umb.edu</t>
  </si>
  <si>
    <t>www.umassd.edu</t>
  </si>
  <si>
    <t>www.uml.edu</t>
  </si>
  <si>
    <t>www.memphis.edu</t>
  </si>
  <si>
    <t>www.miami.edu</t>
  </si>
  <si>
    <t>http://umich.edu/</t>
  </si>
  <si>
    <t>www.umdearborn.edu</t>
  </si>
  <si>
    <t>https://twin-cities.umn.edu/</t>
  </si>
  <si>
    <t>www.olemiss.edu</t>
  </si>
  <si>
    <t>www.missouri.edu</t>
  </si>
  <si>
    <t>www.unl.edu</t>
  </si>
  <si>
    <t>www.unlv.edu</t>
  </si>
  <si>
    <t>www.unr.edu</t>
  </si>
  <si>
    <t>www.unh.edu</t>
  </si>
  <si>
    <t>www.newhaven.edu</t>
  </si>
  <si>
    <t>www.unm.edu</t>
  </si>
  <si>
    <t>www.unca.edu</t>
  </si>
  <si>
    <t>www.unc.edu</t>
  </si>
  <si>
    <t>www.uncc.edu</t>
  </si>
  <si>
    <t>www.uncg.edu</t>
  </si>
  <si>
    <t>www.uncw.edu</t>
  </si>
  <si>
    <t>www.unf.edu</t>
  </si>
  <si>
    <t>www.unco.edu</t>
  </si>
  <si>
    <t>www.nd.edu</t>
  </si>
  <si>
    <t>www.ou.edu</t>
  </si>
  <si>
    <t>www.uoregon.edu</t>
  </si>
  <si>
    <t>www.upenn.edu</t>
  </si>
  <si>
    <t>www.pitt.edu</t>
  </si>
  <si>
    <t>www.up.edu</t>
  </si>
  <si>
    <t>www.pugetsound.edu</t>
  </si>
  <si>
    <t>www.uri.edu</t>
  </si>
  <si>
    <t>www.richmond.edu</t>
  </si>
  <si>
    <t>www.rochester.edu</t>
  </si>
  <si>
    <t>www.sandiego.edu</t>
  </si>
  <si>
    <t>www.usfca.edu</t>
  </si>
  <si>
    <t>www.scranton.edu</t>
  </si>
  <si>
    <t>www.sc.edu</t>
  </si>
  <si>
    <t>www.usf.edu</t>
  </si>
  <si>
    <t>www.usm.edu</t>
  </si>
  <si>
    <t>www.stthomas.edu</t>
  </si>
  <si>
    <t>www.ut.edu</t>
  </si>
  <si>
    <t>www.utk.edu</t>
  </si>
  <si>
    <t>www.utexas.edu</t>
  </si>
  <si>
    <t>www.utdallas.edu</t>
  </si>
  <si>
    <t>www.utsa.edu</t>
  </si>
  <si>
    <t>www.pacific.edu</t>
  </si>
  <si>
    <t>www.utoledo.edu</t>
  </si>
  <si>
    <t>utulsa.edu</t>
  </si>
  <si>
    <t>www.utah.edu</t>
  </si>
  <si>
    <t>www.uvm.edu</t>
  </si>
  <si>
    <t>www.virginia.edu</t>
  </si>
  <si>
    <t>www.washington.edu</t>
  </si>
  <si>
    <t>www.uwa.edu</t>
  </si>
  <si>
    <t>www.westga.edu</t>
  </si>
  <si>
    <t>www.wisc.edu</t>
  </si>
  <si>
    <t>www.uwm.edu</t>
  </si>
  <si>
    <t>www.ursinus.edu</t>
  </si>
  <si>
    <t>www.usu.edu</t>
  </si>
  <si>
    <t>www.valpo.edu</t>
  </si>
  <si>
    <t>www.vanderbilt.edu</t>
  </si>
  <si>
    <t>www.vassar.edu</t>
  </si>
  <si>
    <t>www.villanova.edu</t>
  </si>
  <si>
    <t>www.vcu.edu</t>
  </si>
  <si>
    <t>www.vt.edu</t>
  </si>
  <si>
    <t>www.vsu.edu</t>
  </si>
  <si>
    <t>www.wfu.edu</t>
  </si>
  <si>
    <t>www.wartburg.edu</t>
  </si>
  <si>
    <t>www.wlu.edu</t>
  </si>
  <si>
    <t>www.washcoll.edu</t>
  </si>
  <si>
    <t>www.wsu.edu</t>
  </si>
  <si>
    <t>http://www.wustl.edu</t>
  </si>
  <si>
    <t>www.wayne.edu</t>
  </si>
  <si>
    <t>www.wellesley.edu</t>
  </si>
  <si>
    <t>www.wit.edu</t>
  </si>
  <si>
    <t>www.wcupa.edu</t>
  </si>
  <si>
    <t>www.wvu.edu</t>
  </si>
  <si>
    <t>www.wcu.edu</t>
  </si>
  <si>
    <t>www.wiu.edu</t>
  </si>
  <si>
    <t>www.wku.edu</t>
  </si>
  <si>
    <t>https://wmich.edu/</t>
  </si>
  <si>
    <t>www.wwu.edu</t>
  </si>
  <si>
    <t>www.westminster.edu</t>
  </si>
  <si>
    <t>www.westminstercollege.edu</t>
  </si>
  <si>
    <t>www.westmont.edu</t>
  </si>
  <si>
    <t>www.wheaton.edu</t>
  </si>
  <si>
    <t>Wheaton College (IL)</t>
  </si>
  <si>
    <t>www.wheatoncollege.edu</t>
  </si>
  <si>
    <t>Wheaton College (MA)</t>
  </si>
  <si>
    <t>www.whitman.edu</t>
  </si>
  <si>
    <t>www.whittier.edu</t>
  </si>
  <si>
    <t>www.willamette.edu</t>
  </si>
  <si>
    <t>www.wpunj.edu</t>
  </si>
  <si>
    <t>http://www.williams.edu</t>
  </si>
  <si>
    <t>https://www.wingate.edu/</t>
  </si>
  <si>
    <t>www.wittenberg.edu</t>
  </si>
  <si>
    <t>www.wofford.edu</t>
  </si>
  <si>
    <t>https://www.wpi.edu/</t>
  </si>
  <si>
    <t>www.xavier.edu</t>
  </si>
  <si>
    <t>www.yale.edu</t>
  </si>
  <si>
    <t>www.ysu.edu</t>
  </si>
  <si>
    <t>University of Virginia - Main Campus</t>
  </si>
  <si>
    <t>Binghamton University</t>
  </si>
  <si>
    <t>Stony Brook University</t>
  </si>
  <si>
    <t>Concordia College at Moorhead</t>
  </si>
  <si>
    <t>State University of New York at New Paltz</t>
  </si>
  <si>
    <t>Texas A&amp;M University - College Station</t>
  </si>
  <si>
    <t>University of Maryland - Baltimore County</t>
  </si>
  <si>
    <t>University of Maryland - College Park</t>
  </si>
  <si>
    <t>University of Michigan - Ann Arbor</t>
  </si>
  <si>
    <t>University of Minnesota -  Twin Cities</t>
  </si>
  <si>
    <t>University of Pittsburgh - Pittsburgh Campus</t>
  </si>
  <si>
    <t>University of Illinois - Springfield</t>
  </si>
  <si>
    <t>Brigham Young University - Provo</t>
  </si>
  <si>
    <t>Emmanuel College (MA)</t>
  </si>
  <si>
    <t>St. John's University (NY)</t>
  </si>
  <si>
    <t>Westminster College (PA)</t>
  </si>
  <si>
    <t>Westminster College (UT)</t>
  </si>
  <si>
    <t>Arizona State University - Tempe</t>
  </si>
  <si>
    <t>Bowling Green State University - Main Campus</t>
  </si>
  <si>
    <t>California Polytechnic State University - San Luis Obispo</t>
  </si>
  <si>
    <t>California State Polytechnic University - Pomona</t>
  </si>
  <si>
    <t>Colorado State University - Fort Collins</t>
  </si>
  <si>
    <t>Indiana University - Bloomington</t>
  </si>
  <si>
    <t>Indiana University - Purdue University - Indianapolis</t>
  </si>
  <si>
    <t>State University of New York at Plattsburgh</t>
  </si>
  <si>
    <t>State University of New York at  Oswego</t>
  </si>
  <si>
    <t>State University of New York at Albany</t>
  </si>
  <si>
    <t>State University of New York at Purchase</t>
  </si>
  <si>
    <t>State University of New York at Brockport</t>
  </si>
  <si>
    <t>State University of New York - Alfred State College</t>
  </si>
  <si>
    <t>State University of New York at  Cortland</t>
  </si>
  <si>
    <t>Texas A&amp;M University - Commerce</t>
  </si>
  <si>
    <t>Texas A&amp;M University - Corpus Christi</t>
  </si>
  <si>
    <t>Texas A&amp;M University - Kingsville</t>
  </si>
  <si>
    <t>University of Massachusetts: Amherst</t>
  </si>
  <si>
    <t>University of Massachusetts: Boston</t>
  </si>
  <si>
    <t>University of Massachusetts: Dartmouth</t>
  </si>
  <si>
    <t>University of Massachusetts: Lowell</t>
  </si>
  <si>
    <t>California State Universit:  Los Angeles</t>
  </si>
  <si>
    <t>MA</t>
  </si>
  <si>
    <t>RI</t>
  </si>
  <si>
    <t>CA</t>
  </si>
  <si>
    <t>PA</t>
  </si>
  <si>
    <t>OH</t>
  </si>
  <si>
    <t>NY</t>
  </si>
  <si>
    <t>NH</t>
  </si>
  <si>
    <t>GA</t>
  </si>
  <si>
    <t>DC</t>
  </si>
  <si>
    <t>MD</t>
  </si>
  <si>
    <t>IA</t>
  </si>
  <si>
    <t>NJ</t>
  </si>
  <si>
    <t>LA</t>
  </si>
  <si>
    <t>IL</t>
  </si>
  <si>
    <t>FL</t>
  </si>
  <si>
    <t>NC</t>
  </si>
  <si>
    <t>IN</t>
  </si>
  <si>
    <t>VA</t>
  </si>
  <si>
    <t>TN</t>
  </si>
  <si>
    <t>MO</t>
  </si>
  <si>
    <t>CT</t>
  </si>
  <si>
    <t>ME</t>
  </si>
  <si>
    <t>MN</t>
  </si>
  <si>
    <t>VT</t>
  </si>
  <si>
    <t>OR</t>
  </si>
  <si>
    <t>WA</t>
  </si>
  <si>
    <t>TX</t>
  </si>
  <si>
    <t>SC</t>
  </si>
  <si>
    <t>CO</t>
  </si>
  <si>
    <t>WI</t>
  </si>
  <si>
    <t>MI</t>
  </si>
  <si>
    <t>OK</t>
  </si>
  <si>
    <t>AR</t>
  </si>
  <si>
    <t>NM</t>
  </si>
  <si>
    <t>AL</t>
  </si>
  <si>
    <t>UT</t>
  </si>
  <si>
    <t>NE</t>
  </si>
  <si>
    <t>KY</t>
  </si>
  <si>
    <t>MS</t>
  </si>
  <si>
    <t>State University of New York - Buffalo State College</t>
  </si>
  <si>
    <t>AZ</t>
  </si>
  <si>
    <t>KS</t>
  </si>
  <si>
    <t>MT</t>
  </si>
  <si>
    <t>DE</t>
  </si>
  <si>
    <t>HI</t>
  </si>
  <si>
    <t>ID</t>
  </si>
  <si>
    <t>NV</t>
  </si>
  <si>
    <t>WV</t>
  </si>
  <si>
    <t>Saint Norbert College</t>
  </si>
  <si>
    <t>The College of Wooster</t>
  </si>
  <si>
    <t>The University of Tampa</t>
  </si>
  <si>
    <t>Total Institutional Aid (Calculation)</t>
  </si>
  <si>
    <t>Average Net Price</t>
  </si>
  <si>
    <t>Average Net Price (Income $0-$30,000)</t>
  </si>
  <si>
    <t>Average Net Price (Income $30,001-$48,000)</t>
  </si>
  <si>
    <t>Average Net Price (Income $48,001-$75,000)</t>
  </si>
  <si>
    <t>Average Net Price (income $75,001-$110,000)</t>
  </si>
  <si>
    <t>Average Net Price (Income over $110,000)</t>
  </si>
  <si>
    <t>Percent of First-Years Receiving Institutional Aid</t>
  </si>
  <si>
    <t>Average Amount of Institutional Aid Awarded to First-Years</t>
  </si>
  <si>
    <t>State</t>
  </si>
  <si>
    <t>Private</t>
  </si>
  <si>
    <t>Public</t>
  </si>
  <si>
    <t>Retention Rate</t>
  </si>
  <si>
    <t>Four-Year Graduation Rate</t>
  </si>
  <si>
    <t>Six-Year Graduation Rate</t>
  </si>
  <si>
    <t>Applications</t>
  </si>
  <si>
    <t>Admits</t>
  </si>
  <si>
    <t>Enrolled</t>
  </si>
  <si>
    <t>Need-Based Institutional Scholarship</t>
  </si>
  <si>
    <t>Non-Need-Based Institutional Scholarship</t>
  </si>
  <si>
    <t>Percent of UG Awarded Aid</t>
  </si>
  <si>
    <t>Buyer/Seller</t>
  </si>
  <si>
    <t>Seller</t>
  </si>
  <si>
    <t>Mild Buyer</t>
  </si>
  <si>
    <t>Buyer</t>
  </si>
  <si>
    <t>Extreme Buyer</t>
  </si>
  <si>
    <t>N/A</t>
  </si>
  <si>
    <t>Institution</t>
  </si>
  <si>
    <t>Website URL</t>
  </si>
  <si>
    <t>Percentage of Institutional Aid Without Respect to Financial Need</t>
  </si>
  <si>
    <t>Acceptance Rate</t>
  </si>
  <si>
    <t>Percentage of Students That Chose to Enroll</t>
  </si>
  <si>
    <t>Public or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</si>
</sst>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2" xfId="1" applyFont="1" applyBorder="1" applyAlignment="1">
      <alignment horizontal="right"/>
    </xf>
    <xf numFmtId="0" fontId="2" fillId="0" borderId="2" xfId="1" applyFont="1" applyBorder="1"/>
    <xf numFmtId="0" fontId="5" fillId="0" borderId="4" xfId="0" applyFont="1" applyBorder="1"/>
    <xf numFmtId="0" fontId="5" fillId="0" borderId="3" xfId="0" applyFont="1" applyBorder="1"/>
    <xf numFmtId="0" fontId="2" fillId="0" borderId="0" xfId="1" applyFont="1" applyBorder="1" applyAlignment="1">
      <alignment horizontal="right"/>
    </xf>
    <xf numFmtId="0" fontId="2" fillId="0" borderId="2" xfId="1" applyFont="1" applyFill="1" applyBorder="1"/>
    <xf numFmtId="0" fontId="0" fillId="0" borderId="0" xfId="0" applyFill="1"/>
    <xf numFmtId="164" fontId="2" fillId="0" borderId="2" xfId="2" applyNumberFormat="1" applyFont="1" applyBorder="1" applyAlignment="1">
      <alignment horizontal="right"/>
    </xf>
    <xf numFmtId="164" fontId="2" fillId="0" borderId="0" xfId="2" applyNumberFormat="1" applyFont="1" applyAlignment="1">
      <alignment horizontal="right"/>
    </xf>
    <xf numFmtId="164" fontId="1" fillId="0" borderId="0" xfId="2" applyNumberFormat="1" applyFont="1"/>
    <xf numFmtId="164" fontId="2" fillId="0" borderId="0" xfId="2" applyNumberFormat="1" applyFont="1" applyFill="1" applyAlignment="1">
      <alignment horizontal="right"/>
    </xf>
    <xf numFmtId="164" fontId="0" fillId="0" borderId="0" xfId="2" applyNumberFormat="1" applyFont="1"/>
    <xf numFmtId="164" fontId="1" fillId="0" borderId="2" xfId="2" applyNumberFormat="1" applyFont="1" applyBorder="1"/>
    <xf numFmtId="9" fontId="2" fillId="0" borderId="2" xfId="3" applyFont="1" applyBorder="1" applyAlignment="1">
      <alignment horizontal="right"/>
    </xf>
    <xf numFmtId="9" fontId="0" fillId="0" borderId="0" xfId="3" applyFont="1"/>
    <xf numFmtId="0" fontId="4" fillId="0" borderId="0" xfId="0" applyFont="1" applyAlignment="1">
      <alignment wrapText="1"/>
    </xf>
    <xf numFmtId="164" fontId="0" fillId="0" borderId="0" xfId="2" applyNumberFormat="1" applyFont="1" applyFill="1"/>
    <xf numFmtId="9" fontId="0" fillId="0" borderId="0" xfId="3" applyFont="1" applyFill="1"/>
    <xf numFmtId="9" fontId="0" fillId="0" borderId="0" xfId="3" applyNumberFormat="1" applyFont="1"/>
    <xf numFmtId="9" fontId="0" fillId="0" borderId="0" xfId="0" applyNumberFormat="1"/>
    <xf numFmtId="9" fontId="0" fillId="0" borderId="0" xfId="0" applyNumberFormat="1" applyFill="1"/>
    <xf numFmtId="164" fontId="3" fillId="3" borderId="1" xfId="2" applyNumberFormat="1" applyFont="1" applyFill="1" applyBorder="1" applyAlignment="1">
      <alignment horizontal="center" wrapText="1"/>
    </xf>
    <xf numFmtId="9" fontId="3" fillId="3" borderId="1" xfId="3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9" fontId="0" fillId="0" borderId="0" xfId="0" applyNumberFormat="1" applyAlignment="1">
      <alignment wrapText="1"/>
    </xf>
    <xf numFmtId="164" fontId="4" fillId="2" borderId="0" xfId="2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9" fontId="4" fillId="2" borderId="0" xfId="3" applyFont="1" applyFill="1" applyAlignment="1">
      <alignment horizontal="center" wrapText="1"/>
    </xf>
    <xf numFmtId="164" fontId="2" fillId="0" borderId="0" xfId="2" applyNumberFormat="1" applyFont="1" applyBorder="1" applyAlignment="1">
      <alignment horizontal="right"/>
    </xf>
    <xf numFmtId="164" fontId="1" fillId="0" borderId="0" xfId="2" applyNumberFormat="1" applyFont="1" applyBorder="1"/>
    <xf numFmtId="164" fontId="2" fillId="0" borderId="0" xfId="2" applyNumberFormat="1" applyFont="1" applyFill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5" xfId="0" applyFont="1" applyBorder="1"/>
    <xf numFmtId="0" fontId="5" fillId="0" borderId="0" xfId="0" applyFont="1"/>
    <xf numFmtId="0" fontId="5" fillId="0" borderId="6" xfId="0" applyFont="1" applyBorder="1" applyAlignment="1">
      <alignment horizontal="right"/>
    </xf>
    <xf numFmtId="9" fontId="5" fillId="0" borderId="6" xfId="0" applyNumberFormat="1" applyFont="1" applyBorder="1" applyAlignment="1">
      <alignment horizontal="right"/>
    </xf>
    <xf numFmtId="9" fontId="5" fillId="0" borderId="0" xfId="0" applyNumberFormat="1" applyFont="1"/>
    <xf numFmtId="164" fontId="5" fillId="0" borderId="6" xfId="0" applyNumberFormat="1" applyFont="1" applyBorder="1" applyAlignment="1">
      <alignment horizontal="right"/>
    </xf>
    <xf numFmtId="164" fontId="5" fillId="0" borderId="0" xfId="0" applyNumberFormat="1" applyFont="1"/>
    <xf numFmtId="0" fontId="5" fillId="0" borderId="4" xfId="0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</cellXfs>
  <cellStyles count="4">
    <cellStyle name="Currency" xfId="2" builtinId="4"/>
    <cellStyle name="Normal" xfId="0" builtinId="0"/>
    <cellStyle name="Normal_Sheet2" xfId="1" xr:uid="{E483B1E5-CEB3-774A-9377-B286D20FF69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7838-CEFF-0F41-8F39-9C4C48D5B473}">
  <dimension ref="A1:Z36"/>
  <sheetViews>
    <sheetView tabSelected="1" workbookViewId="0">
      <selection activeCell="A27" sqref="A27"/>
    </sheetView>
  </sheetViews>
  <sheetFormatPr baseColWidth="10" defaultRowHeight="15" x14ac:dyDescent="0.2"/>
  <cols>
    <col min="1" max="1" width="36" customWidth="1"/>
    <col min="3" max="3" width="22.6640625" customWidth="1"/>
    <col min="9" max="9" width="18.6640625" customWidth="1"/>
    <col min="10" max="10" width="17" customWidth="1"/>
    <col min="11" max="11" width="17.83203125" customWidth="1"/>
  </cols>
  <sheetData>
    <row r="1" spans="1:26" s="16" customFormat="1" ht="112" x14ac:dyDescent="0.2">
      <c r="A1" s="24" t="s">
        <v>970</v>
      </c>
      <c r="B1" s="27" t="s">
        <v>952</v>
      </c>
      <c r="C1" s="24" t="s">
        <v>971</v>
      </c>
      <c r="D1" s="24" t="s">
        <v>964</v>
      </c>
      <c r="E1" s="23" t="s">
        <v>972</v>
      </c>
      <c r="F1" s="28" t="s">
        <v>974</v>
      </c>
      <c r="G1" s="28" t="s">
        <v>973</v>
      </c>
      <c r="H1" s="27" t="s">
        <v>958</v>
      </c>
      <c r="I1" s="22" t="s">
        <v>961</v>
      </c>
      <c r="J1" s="22" t="s">
        <v>962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963</v>
      </c>
      <c r="S1" s="27" t="s">
        <v>950</v>
      </c>
      <c r="T1" s="26" t="s">
        <v>951</v>
      </c>
      <c r="U1" s="27" t="s">
        <v>975</v>
      </c>
      <c r="V1" s="27" t="s">
        <v>955</v>
      </c>
      <c r="W1" s="28" t="s">
        <v>956</v>
      </c>
      <c r="X1" s="28" t="s">
        <v>957</v>
      </c>
      <c r="Y1" s="27" t="s">
        <v>959</v>
      </c>
      <c r="Z1" s="27" t="s">
        <v>960</v>
      </c>
    </row>
    <row r="2" spans="1:26" x14ac:dyDescent="0.2">
      <c r="A2" s="2" t="s">
        <v>61</v>
      </c>
      <c r="B2" t="s">
        <v>892</v>
      </c>
      <c r="C2" s="2" t="s">
        <v>402</v>
      </c>
      <c r="D2" s="1" t="s">
        <v>965</v>
      </c>
      <c r="E2" s="14">
        <f t="shared" ref="E2:E36" si="0">J2/K2</f>
        <v>4.4656965366237165E-2</v>
      </c>
      <c r="F2" s="15">
        <v>0.24</v>
      </c>
      <c r="G2" s="15">
        <v>0.27</v>
      </c>
      <c r="H2">
        <v>35552</v>
      </c>
      <c r="I2" s="29">
        <v>125788485</v>
      </c>
      <c r="J2" s="29">
        <v>5879911</v>
      </c>
      <c r="K2" s="8">
        <f t="shared" ref="K2:K36" si="1">I2+J2</f>
        <v>131668396</v>
      </c>
      <c r="L2" s="12">
        <v>30192</v>
      </c>
      <c r="M2" s="12">
        <v>10212</v>
      </c>
      <c r="N2" s="12">
        <v>7075</v>
      </c>
      <c r="O2" s="12">
        <v>17098</v>
      </c>
      <c r="P2" s="12">
        <v>23632</v>
      </c>
      <c r="Q2" s="12">
        <v>50368</v>
      </c>
      <c r="R2" s="19">
        <v>0.56000000000000005</v>
      </c>
      <c r="S2" s="20">
        <v>0.45</v>
      </c>
      <c r="T2" s="12">
        <v>43557</v>
      </c>
      <c r="U2" t="s">
        <v>953</v>
      </c>
      <c r="V2" s="15">
        <v>0.95000000000000007</v>
      </c>
      <c r="W2" s="15">
        <v>0.9</v>
      </c>
      <c r="X2" s="15">
        <v>0.94000000000000006</v>
      </c>
      <c r="Y2">
        <v>9679</v>
      </c>
      <c r="Z2">
        <v>2297</v>
      </c>
    </row>
    <row r="3" spans="1:26" x14ac:dyDescent="0.2">
      <c r="A3" s="2" t="s">
        <v>349</v>
      </c>
      <c r="B3" t="s">
        <v>892</v>
      </c>
      <c r="C3" s="2" t="s">
        <v>434</v>
      </c>
      <c r="D3" s="1" t="s">
        <v>966</v>
      </c>
      <c r="E3" s="14">
        <f t="shared" si="0"/>
        <v>0.11033501683766173</v>
      </c>
      <c r="F3" s="15">
        <v>0.25</v>
      </c>
      <c r="G3" s="15">
        <v>0.3</v>
      </c>
      <c r="H3">
        <v>11343</v>
      </c>
      <c r="I3" s="8">
        <v>59459696</v>
      </c>
      <c r="J3" s="8">
        <v>7374109</v>
      </c>
      <c r="K3" s="8">
        <f t="shared" si="1"/>
        <v>66833805</v>
      </c>
      <c r="L3" s="12">
        <v>41222</v>
      </c>
      <c r="M3" s="12">
        <v>13389</v>
      </c>
      <c r="N3" s="12">
        <v>19186</v>
      </c>
      <c r="O3" s="12">
        <v>24183</v>
      </c>
      <c r="P3" s="12">
        <v>27781</v>
      </c>
      <c r="Q3" s="12">
        <v>51870</v>
      </c>
      <c r="R3" s="20">
        <v>0.72</v>
      </c>
      <c r="S3" s="20">
        <v>0.63</v>
      </c>
      <c r="T3" s="12">
        <v>33182</v>
      </c>
      <c r="U3" t="s">
        <v>953</v>
      </c>
      <c r="V3" s="15">
        <v>0.93</v>
      </c>
      <c r="W3" s="15">
        <v>0.81</v>
      </c>
      <c r="X3" s="15">
        <v>0.87</v>
      </c>
      <c r="Y3">
        <v>3391</v>
      </c>
      <c r="Z3">
        <v>863</v>
      </c>
    </row>
    <row r="4" spans="1:26" x14ac:dyDescent="0.2">
      <c r="A4" s="2" t="s">
        <v>350</v>
      </c>
      <c r="B4" t="s">
        <v>893</v>
      </c>
      <c r="C4" s="2" t="s">
        <v>437</v>
      </c>
      <c r="D4" s="1" t="s">
        <v>965</v>
      </c>
      <c r="E4" s="14">
        <f t="shared" si="0"/>
        <v>6.0470948807554844E-4</v>
      </c>
      <c r="F4" s="15">
        <v>0.61</v>
      </c>
      <c r="G4" s="15">
        <v>7.0000000000000007E-2</v>
      </c>
      <c r="H4">
        <v>38674</v>
      </c>
      <c r="I4" s="8">
        <v>132214931</v>
      </c>
      <c r="J4" s="8">
        <v>80000</v>
      </c>
      <c r="K4" s="8">
        <f t="shared" si="1"/>
        <v>132294931</v>
      </c>
      <c r="L4" s="12">
        <v>27659</v>
      </c>
      <c r="M4" s="12">
        <v>1468</v>
      </c>
      <c r="N4" s="12">
        <v>2842</v>
      </c>
      <c r="O4" s="12">
        <v>10219</v>
      </c>
      <c r="P4" s="12">
        <v>23160</v>
      </c>
      <c r="Q4" s="12">
        <v>44033</v>
      </c>
      <c r="R4" s="20">
        <v>0.55000000000000004</v>
      </c>
      <c r="S4" s="20">
        <v>0.44</v>
      </c>
      <c r="T4" s="12">
        <v>47914</v>
      </c>
      <c r="U4" t="s">
        <v>953</v>
      </c>
      <c r="V4" s="15">
        <v>0.98</v>
      </c>
      <c r="W4" s="15">
        <v>0.83000000000000007</v>
      </c>
      <c r="X4" s="15">
        <v>0.96</v>
      </c>
      <c r="Y4">
        <v>2733</v>
      </c>
      <c r="Z4">
        <v>1662</v>
      </c>
    </row>
    <row r="5" spans="1:26" x14ac:dyDescent="0.2">
      <c r="A5" s="2" t="s">
        <v>391</v>
      </c>
      <c r="B5" t="s">
        <v>894</v>
      </c>
      <c r="C5" s="2" t="s">
        <v>442</v>
      </c>
      <c r="D5" s="1" t="s">
        <v>965</v>
      </c>
      <c r="E5" s="14">
        <f t="shared" si="0"/>
        <v>2.3636294532433441E-4</v>
      </c>
      <c r="F5" s="15">
        <v>0.44</v>
      </c>
      <c r="G5" s="15">
        <v>0.06</v>
      </c>
      <c r="H5">
        <v>8367</v>
      </c>
      <c r="I5" s="8">
        <v>21148908</v>
      </c>
      <c r="J5" s="8">
        <v>5000</v>
      </c>
      <c r="K5" s="8">
        <f t="shared" si="1"/>
        <v>21153908</v>
      </c>
      <c r="L5" s="12">
        <v>26591</v>
      </c>
      <c r="M5" s="12">
        <v>-539</v>
      </c>
      <c r="N5" s="12">
        <v>12190</v>
      </c>
      <c r="O5" s="12">
        <v>9755</v>
      </c>
      <c r="P5" s="12">
        <v>20010</v>
      </c>
      <c r="Q5" s="12">
        <v>44926</v>
      </c>
      <c r="R5" s="20">
        <v>0.74</v>
      </c>
      <c r="S5" s="20">
        <v>0.56999999999999995</v>
      </c>
      <c r="T5" s="12">
        <v>46163</v>
      </c>
      <c r="U5" t="s">
        <v>953</v>
      </c>
      <c r="V5" s="15">
        <v>0.98</v>
      </c>
      <c r="W5" s="15">
        <v>0.84</v>
      </c>
      <c r="X5" s="15">
        <v>0.94000000000000006</v>
      </c>
      <c r="Y5">
        <v>537</v>
      </c>
      <c r="Z5">
        <v>235</v>
      </c>
    </row>
    <row r="6" spans="1:26" x14ac:dyDescent="0.2">
      <c r="A6" s="2" t="s">
        <v>339</v>
      </c>
      <c r="B6" t="s">
        <v>895</v>
      </c>
      <c r="C6" s="2" t="s">
        <v>457</v>
      </c>
      <c r="D6" s="1" t="s">
        <v>965</v>
      </c>
      <c r="E6" s="14">
        <f t="shared" si="0"/>
        <v>6.8045634314702369E-2</v>
      </c>
      <c r="F6" s="15">
        <v>0.37</v>
      </c>
      <c r="G6" s="15">
        <v>0.15</v>
      </c>
      <c r="H6">
        <v>27634</v>
      </c>
      <c r="I6" s="8">
        <v>96723183</v>
      </c>
      <c r="J6" s="8">
        <v>7062138</v>
      </c>
      <c r="K6" s="8">
        <f t="shared" si="1"/>
        <v>103785321</v>
      </c>
      <c r="L6" s="12">
        <v>36983</v>
      </c>
      <c r="M6" s="12">
        <v>16456</v>
      </c>
      <c r="N6" s="12">
        <v>13608</v>
      </c>
      <c r="O6" s="12">
        <v>21526</v>
      </c>
      <c r="P6" s="12">
        <v>31094</v>
      </c>
      <c r="Q6" s="12">
        <v>52564</v>
      </c>
      <c r="R6" s="20">
        <v>0.6</v>
      </c>
      <c r="S6" s="20">
        <v>0.5</v>
      </c>
      <c r="T6" s="12">
        <v>35443</v>
      </c>
      <c r="U6" t="s">
        <v>953</v>
      </c>
      <c r="V6" s="15">
        <v>0.97</v>
      </c>
      <c r="W6" s="15">
        <v>0.76</v>
      </c>
      <c r="X6" s="15">
        <v>0.9</v>
      </c>
      <c r="Y6">
        <v>4267</v>
      </c>
      <c r="Z6">
        <v>1585</v>
      </c>
    </row>
    <row r="7" spans="1:26" x14ac:dyDescent="0.2">
      <c r="A7" s="2" t="s">
        <v>176</v>
      </c>
      <c r="B7" t="s">
        <v>896</v>
      </c>
      <c r="C7" s="2" t="s">
        <v>459</v>
      </c>
      <c r="D7" s="1" t="s">
        <v>967</v>
      </c>
      <c r="E7" s="14">
        <f t="shared" si="0"/>
        <v>0.38581365875895568</v>
      </c>
      <c r="F7" s="15">
        <v>0.17</v>
      </c>
      <c r="G7" s="15">
        <v>0.27</v>
      </c>
      <c r="H7">
        <v>28786</v>
      </c>
      <c r="I7" s="29">
        <v>71717627</v>
      </c>
      <c r="J7" s="29">
        <v>45050888</v>
      </c>
      <c r="K7" s="8">
        <f t="shared" si="1"/>
        <v>116768515</v>
      </c>
      <c r="L7" s="12">
        <v>36002</v>
      </c>
      <c r="M7" s="12">
        <v>16063</v>
      </c>
      <c r="N7" s="12">
        <v>15570</v>
      </c>
      <c r="O7" s="12">
        <v>19864</v>
      </c>
      <c r="P7" s="12">
        <v>29971</v>
      </c>
      <c r="Q7" s="12">
        <v>43692</v>
      </c>
      <c r="R7" s="20">
        <v>0.9</v>
      </c>
      <c r="S7" s="20">
        <v>0.88</v>
      </c>
      <c r="T7" s="12">
        <v>31873</v>
      </c>
      <c r="U7" t="s">
        <v>953</v>
      </c>
      <c r="V7" s="15">
        <v>0.93</v>
      </c>
      <c r="W7" s="15">
        <v>0.68</v>
      </c>
      <c r="X7" s="15">
        <v>0.84</v>
      </c>
      <c r="Y7">
        <v>7876</v>
      </c>
      <c r="Z7">
        <v>1357</v>
      </c>
    </row>
    <row r="8" spans="1:26" x14ac:dyDescent="0.2">
      <c r="A8" s="2" t="s">
        <v>273</v>
      </c>
      <c r="B8" t="s">
        <v>909</v>
      </c>
      <c r="C8" s="2" t="s">
        <v>483</v>
      </c>
      <c r="D8" s="1" t="s">
        <v>965</v>
      </c>
      <c r="E8" s="14">
        <f t="shared" si="0"/>
        <v>7.6512390820252782E-2</v>
      </c>
      <c r="F8" s="15">
        <v>0.28000000000000003</v>
      </c>
      <c r="G8" s="15">
        <v>0.38</v>
      </c>
      <c r="H8">
        <v>14680</v>
      </c>
      <c r="I8" s="29">
        <v>33272867</v>
      </c>
      <c r="J8" s="29">
        <v>2756709</v>
      </c>
      <c r="K8" s="8">
        <f t="shared" si="1"/>
        <v>36029576</v>
      </c>
      <c r="L8" s="12">
        <v>18588</v>
      </c>
      <c r="M8" s="12">
        <v>5972</v>
      </c>
      <c r="N8" s="12">
        <v>7507</v>
      </c>
      <c r="O8" s="12">
        <v>10995</v>
      </c>
      <c r="P8" s="12">
        <v>19472</v>
      </c>
      <c r="Q8" s="12">
        <v>34020</v>
      </c>
      <c r="R8" s="20">
        <v>0.54</v>
      </c>
      <c r="S8" s="20">
        <v>0.4</v>
      </c>
      <c r="T8" s="12">
        <v>17657</v>
      </c>
      <c r="U8" t="s">
        <v>954</v>
      </c>
      <c r="V8" s="15">
        <v>0.95000000000000007</v>
      </c>
      <c r="W8" s="15">
        <v>0.85</v>
      </c>
      <c r="X8" s="15">
        <v>0.9</v>
      </c>
      <c r="Y8">
        <v>5532</v>
      </c>
      <c r="Z8">
        <v>1530</v>
      </c>
    </row>
    <row r="9" spans="1:26" x14ac:dyDescent="0.2">
      <c r="A9" s="2" t="s">
        <v>360</v>
      </c>
      <c r="B9" t="s">
        <v>897</v>
      </c>
      <c r="C9" s="2" t="s">
        <v>490</v>
      </c>
      <c r="D9" s="1" t="s">
        <v>965</v>
      </c>
      <c r="E9" s="14">
        <f t="shared" si="0"/>
        <v>0</v>
      </c>
      <c r="F9" s="15">
        <v>0.63</v>
      </c>
      <c r="G9" s="15">
        <v>0.05</v>
      </c>
      <c r="H9">
        <v>42823</v>
      </c>
      <c r="I9" s="8">
        <v>162020152</v>
      </c>
      <c r="J9" s="13">
        <v>0</v>
      </c>
      <c r="K9" s="8">
        <f t="shared" si="1"/>
        <v>162020152</v>
      </c>
      <c r="L9" s="12">
        <v>22126</v>
      </c>
      <c r="M9" s="12">
        <v>9873</v>
      </c>
      <c r="N9" s="12">
        <v>4699</v>
      </c>
      <c r="O9" s="12">
        <v>8106</v>
      </c>
      <c r="P9" s="12">
        <v>16916</v>
      </c>
      <c r="Q9" s="12">
        <v>44438</v>
      </c>
      <c r="R9" s="20">
        <v>0.57999999999999996</v>
      </c>
      <c r="S9" s="20">
        <v>0.53</v>
      </c>
      <c r="T9" s="12">
        <v>55773</v>
      </c>
      <c r="U9" t="s">
        <v>953</v>
      </c>
      <c r="V9" s="15">
        <v>0.99</v>
      </c>
      <c r="W9" s="15">
        <v>0.86</v>
      </c>
      <c r="X9" s="15">
        <v>0.95000000000000007</v>
      </c>
      <c r="Y9">
        <v>2332</v>
      </c>
      <c r="Z9">
        <v>1465</v>
      </c>
    </row>
    <row r="10" spans="1:26" x14ac:dyDescent="0.2">
      <c r="A10" s="2" t="s">
        <v>0</v>
      </c>
      <c r="B10" t="s">
        <v>897</v>
      </c>
      <c r="C10" s="2" t="s">
        <v>493</v>
      </c>
      <c r="D10" s="1" t="s">
        <v>965</v>
      </c>
      <c r="E10" s="14">
        <f t="shared" si="0"/>
        <v>0</v>
      </c>
      <c r="F10" s="15">
        <v>0.6</v>
      </c>
      <c r="G10" s="15">
        <v>0.11</v>
      </c>
      <c r="H10">
        <v>49114</v>
      </c>
      <c r="I10" s="29">
        <v>262435569</v>
      </c>
      <c r="J10" s="30">
        <v>0</v>
      </c>
      <c r="K10" s="8">
        <f t="shared" si="1"/>
        <v>262435569</v>
      </c>
      <c r="L10" s="12">
        <v>27522</v>
      </c>
      <c r="M10" s="12">
        <v>5244</v>
      </c>
      <c r="N10" s="12">
        <v>5133</v>
      </c>
      <c r="O10" s="12">
        <v>9785</v>
      </c>
      <c r="P10" s="12">
        <v>21043</v>
      </c>
      <c r="Q10" s="12">
        <v>52887</v>
      </c>
      <c r="R10" s="20">
        <v>0.59</v>
      </c>
      <c r="S10" s="20">
        <v>0.45</v>
      </c>
      <c r="T10" s="12">
        <v>46168</v>
      </c>
      <c r="U10" t="s">
        <v>953</v>
      </c>
      <c r="V10" s="15">
        <v>0.97</v>
      </c>
      <c r="W10" s="15">
        <v>0.87</v>
      </c>
      <c r="X10" s="15">
        <v>0.95000000000000007</v>
      </c>
      <c r="Y10">
        <v>5330</v>
      </c>
      <c r="Z10">
        <v>3189</v>
      </c>
    </row>
    <row r="11" spans="1:26" x14ac:dyDescent="0.2">
      <c r="A11" s="2" t="s">
        <v>299</v>
      </c>
      <c r="B11" t="s">
        <v>898</v>
      </c>
      <c r="C11" s="2" t="s">
        <v>495</v>
      </c>
      <c r="D11" s="1" t="s">
        <v>965</v>
      </c>
      <c r="E11" s="14">
        <f t="shared" si="0"/>
        <v>0</v>
      </c>
      <c r="F11" s="15">
        <v>0.63</v>
      </c>
      <c r="G11" s="15">
        <v>0.08</v>
      </c>
      <c r="H11">
        <v>23650</v>
      </c>
      <c r="I11" s="9">
        <v>99998840</v>
      </c>
      <c r="J11" s="10">
        <v>0</v>
      </c>
      <c r="K11" s="8">
        <f t="shared" si="1"/>
        <v>99998840</v>
      </c>
      <c r="L11" s="12">
        <v>24525</v>
      </c>
      <c r="M11" s="12">
        <v>6034</v>
      </c>
      <c r="N11" s="12">
        <v>8718</v>
      </c>
      <c r="O11" s="12">
        <v>12172</v>
      </c>
      <c r="P11" s="12">
        <v>16661</v>
      </c>
      <c r="Q11" s="12">
        <v>52251</v>
      </c>
      <c r="R11" s="20">
        <v>0.57999999999999996</v>
      </c>
      <c r="S11" s="20">
        <v>0.45</v>
      </c>
      <c r="T11" s="12">
        <v>50411</v>
      </c>
      <c r="U11" t="s">
        <v>953</v>
      </c>
      <c r="V11" s="15">
        <v>0.98</v>
      </c>
      <c r="W11" s="15">
        <v>0.87</v>
      </c>
      <c r="X11" s="15">
        <v>0.95000000000000007</v>
      </c>
      <c r="Y11">
        <v>1875</v>
      </c>
      <c r="Z11">
        <v>1190</v>
      </c>
    </row>
    <row r="12" spans="1:26" x14ac:dyDescent="0.2">
      <c r="A12" s="2" t="s">
        <v>39</v>
      </c>
      <c r="B12" t="s">
        <v>899</v>
      </c>
      <c r="C12" s="2" t="s">
        <v>512</v>
      </c>
      <c r="D12" s="1" t="s">
        <v>965</v>
      </c>
      <c r="E12" s="14">
        <f t="shared" si="0"/>
        <v>9.1354106974679869E-2</v>
      </c>
      <c r="F12" s="15">
        <v>0.28999999999999998</v>
      </c>
      <c r="G12" s="15">
        <v>0.16</v>
      </c>
      <c r="H12">
        <v>30017</v>
      </c>
      <c r="I12" s="8">
        <v>120614072</v>
      </c>
      <c r="J12" s="8">
        <v>12126386</v>
      </c>
      <c r="K12" s="8">
        <f t="shared" si="1"/>
        <v>132740458</v>
      </c>
      <c r="L12" s="12">
        <v>25672</v>
      </c>
      <c r="M12" s="12">
        <v>8538</v>
      </c>
      <c r="N12" s="12">
        <v>8976</v>
      </c>
      <c r="O12" s="12">
        <v>16646</v>
      </c>
      <c r="P12" s="12">
        <v>24104</v>
      </c>
      <c r="Q12" s="12">
        <v>45706</v>
      </c>
      <c r="R12" s="20">
        <v>0.57999999999999996</v>
      </c>
      <c r="S12" s="20">
        <v>0.53</v>
      </c>
      <c r="T12" s="12">
        <v>43446</v>
      </c>
      <c r="U12" t="s">
        <v>953</v>
      </c>
      <c r="V12" s="15">
        <v>0.95000000000000007</v>
      </c>
      <c r="W12" s="15">
        <v>0.82000000000000006</v>
      </c>
      <c r="X12" s="15">
        <v>0.9</v>
      </c>
      <c r="Y12">
        <v>4682</v>
      </c>
      <c r="Z12">
        <v>1374</v>
      </c>
    </row>
    <row r="13" spans="1:26" x14ac:dyDescent="0.2">
      <c r="A13" s="2" t="s">
        <v>345</v>
      </c>
      <c r="B13" t="s">
        <v>900</v>
      </c>
      <c r="C13" s="2" t="s">
        <v>527</v>
      </c>
      <c r="D13" s="1" t="s">
        <v>965</v>
      </c>
      <c r="E13" s="14">
        <f t="shared" si="0"/>
        <v>0.26611006024209094</v>
      </c>
      <c r="F13" s="15">
        <v>0.24</v>
      </c>
      <c r="G13" s="15">
        <v>0.41000000000000003</v>
      </c>
      <c r="H13">
        <v>26978</v>
      </c>
      <c r="I13" s="8">
        <v>163728525</v>
      </c>
      <c r="J13" s="8">
        <v>59368313</v>
      </c>
      <c r="K13" s="8">
        <f t="shared" si="1"/>
        <v>223096838</v>
      </c>
      <c r="L13" s="12">
        <v>40308</v>
      </c>
      <c r="M13" s="12">
        <v>17673</v>
      </c>
      <c r="N13" s="12">
        <v>14889</v>
      </c>
      <c r="O13" s="12">
        <v>21174</v>
      </c>
      <c r="P13" s="12">
        <v>29225</v>
      </c>
      <c r="Q13" s="12">
        <v>47056</v>
      </c>
      <c r="R13" s="20">
        <v>0.72</v>
      </c>
      <c r="S13" s="20">
        <v>0.71</v>
      </c>
      <c r="T13" s="12">
        <v>32301</v>
      </c>
      <c r="U13" t="s">
        <v>953</v>
      </c>
      <c r="V13" s="15">
        <v>0.92</v>
      </c>
      <c r="W13" s="15">
        <v>0.76</v>
      </c>
      <c r="X13" s="15">
        <v>0.82000000000000006</v>
      </c>
      <c r="Y13">
        <v>11019</v>
      </c>
      <c r="Z13">
        <v>2619</v>
      </c>
    </row>
    <row r="14" spans="1:26" x14ac:dyDescent="0.2">
      <c r="A14" s="2" t="s">
        <v>344</v>
      </c>
      <c r="B14" t="s">
        <v>900</v>
      </c>
      <c r="C14" s="2" t="s">
        <v>529</v>
      </c>
      <c r="D14" s="1" t="s">
        <v>965</v>
      </c>
      <c r="E14" s="14">
        <f t="shared" si="0"/>
        <v>1.7825311942959001E-3</v>
      </c>
      <c r="F14" s="15">
        <v>0.48</v>
      </c>
      <c r="G14" s="15">
        <v>0.14000000000000001</v>
      </c>
      <c r="H14">
        <v>22764</v>
      </c>
      <c r="I14" s="8">
        <v>112000000</v>
      </c>
      <c r="J14" s="8">
        <v>200000</v>
      </c>
      <c r="K14" s="8">
        <f t="shared" si="1"/>
        <v>112200000</v>
      </c>
      <c r="L14" s="12">
        <v>30710</v>
      </c>
      <c r="M14" s="12">
        <v>3077</v>
      </c>
      <c r="N14" s="12">
        <v>9871</v>
      </c>
      <c r="O14" s="12">
        <v>12505</v>
      </c>
      <c r="P14" s="12">
        <v>27034</v>
      </c>
      <c r="Q14" s="12">
        <v>50627</v>
      </c>
      <c r="R14" s="20">
        <v>0.54</v>
      </c>
      <c r="S14" s="20">
        <v>0.43</v>
      </c>
      <c r="T14" s="12">
        <v>42803</v>
      </c>
      <c r="U14" t="s">
        <v>953</v>
      </c>
      <c r="V14" s="15">
        <v>0.97</v>
      </c>
      <c r="W14" s="15">
        <v>0.91</v>
      </c>
      <c r="X14" s="15">
        <v>0.95000000000000007</v>
      </c>
      <c r="Y14">
        <v>3269</v>
      </c>
      <c r="Z14">
        <v>1584</v>
      </c>
    </row>
    <row r="15" spans="1:26" x14ac:dyDescent="0.2">
      <c r="A15" s="2" t="s">
        <v>120</v>
      </c>
      <c r="B15" t="s">
        <v>892</v>
      </c>
      <c r="C15" s="2" t="s">
        <v>547</v>
      </c>
      <c r="D15" s="1" t="s">
        <v>965</v>
      </c>
      <c r="E15" s="14">
        <f t="shared" si="0"/>
        <v>1.4149334080470804E-3</v>
      </c>
      <c r="F15" s="15">
        <v>0.82000000000000006</v>
      </c>
      <c r="G15" s="15">
        <v>0.05</v>
      </c>
      <c r="H15">
        <v>43330</v>
      </c>
      <c r="I15" s="29">
        <v>183859102</v>
      </c>
      <c r="J15" s="29">
        <v>260517</v>
      </c>
      <c r="K15" s="8">
        <f t="shared" si="1"/>
        <v>184119619</v>
      </c>
      <c r="L15" s="12">
        <v>18037</v>
      </c>
      <c r="M15" s="12">
        <v>2564</v>
      </c>
      <c r="N15" s="12">
        <v>1396</v>
      </c>
      <c r="O15" s="12">
        <v>2669</v>
      </c>
      <c r="P15" s="12">
        <v>20059</v>
      </c>
      <c r="Q15" s="12">
        <v>42312</v>
      </c>
      <c r="R15" s="20">
        <v>0.72</v>
      </c>
      <c r="S15" s="20">
        <v>0.56999999999999995</v>
      </c>
      <c r="T15" s="12">
        <v>55389</v>
      </c>
      <c r="U15" t="s">
        <v>953</v>
      </c>
      <c r="V15" s="15">
        <v>0.97</v>
      </c>
      <c r="W15" s="15">
        <v>0.85</v>
      </c>
      <c r="X15" s="15">
        <v>0.97</v>
      </c>
      <c r="Y15">
        <v>2009</v>
      </c>
      <c r="Z15">
        <v>1649</v>
      </c>
    </row>
    <row r="16" spans="1:26" x14ac:dyDescent="0.2">
      <c r="A16" s="2" t="s">
        <v>72</v>
      </c>
      <c r="B16" t="s">
        <v>901</v>
      </c>
      <c r="C16" s="2" t="s">
        <v>572</v>
      </c>
      <c r="D16" s="1" t="s">
        <v>965</v>
      </c>
      <c r="E16" s="14">
        <f t="shared" si="0"/>
        <v>4.0830980451331864E-2</v>
      </c>
      <c r="F16" s="15">
        <v>0.42</v>
      </c>
      <c r="G16" s="15">
        <v>0.11</v>
      </c>
      <c r="H16">
        <v>31139</v>
      </c>
      <c r="I16" s="29">
        <v>107869462</v>
      </c>
      <c r="J16" s="29">
        <v>4591908</v>
      </c>
      <c r="K16" s="8">
        <f t="shared" si="1"/>
        <v>112461370</v>
      </c>
      <c r="L16" s="12">
        <v>25241</v>
      </c>
      <c r="M16" s="12">
        <v>2084</v>
      </c>
      <c r="N16" s="12">
        <v>4859</v>
      </c>
      <c r="O16" s="12">
        <v>8457</v>
      </c>
      <c r="P16" s="12">
        <v>18951</v>
      </c>
      <c r="Q16" s="12">
        <v>40792</v>
      </c>
      <c r="R16" s="20">
        <v>0.65</v>
      </c>
      <c r="S16" s="20">
        <v>0.56999999999999995</v>
      </c>
      <c r="T16" s="12">
        <v>46632</v>
      </c>
      <c r="U16" t="s">
        <v>953</v>
      </c>
      <c r="V16" s="15">
        <v>0.97</v>
      </c>
      <c r="W16" s="15">
        <v>0.87</v>
      </c>
      <c r="X16" s="15">
        <v>0.93</v>
      </c>
      <c r="Y16">
        <v>3477</v>
      </c>
      <c r="Z16">
        <v>1475</v>
      </c>
    </row>
    <row r="17" spans="1:26" x14ac:dyDescent="0.2">
      <c r="A17" s="2" t="s">
        <v>11</v>
      </c>
      <c r="B17" t="s">
        <v>895</v>
      </c>
      <c r="C17" s="2" t="s">
        <v>585</v>
      </c>
      <c r="D17" s="1" t="s">
        <v>965</v>
      </c>
      <c r="E17" s="14">
        <f t="shared" si="0"/>
        <v>4.5257892029530435E-2</v>
      </c>
      <c r="F17" s="15">
        <v>0.28000000000000003</v>
      </c>
      <c r="G17" s="15">
        <v>0.32</v>
      </c>
      <c r="H17">
        <v>15649</v>
      </c>
      <c r="I17" s="8">
        <v>79037005</v>
      </c>
      <c r="J17" s="8">
        <v>3746612</v>
      </c>
      <c r="K17" s="8">
        <f t="shared" si="1"/>
        <v>82783617</v>
      </c>
      <c r="L17" s="12">
        <v>29098</v>
      </c>
      <c r="M17" s="12">
        <v>15561</v>
      </c>
      <c r="N17" s="12">
        <v>14995</v>
      </c>
      <c r="O17" s="12">
        <v>19026</v>
      </c>
      <c r="P17" s="12">
        <v>27212</v>
      </c>
      <c r="Q17" s="12">
        <v>61351</v>
      </c>
      <c r="R17" s="20">
        <v>0.69</v>
      </c>
      <c r="S17" s="20">
        <v>0.5</v>
      </c>
      <c r="T17" s="12">
        <v>40307</v>
      </c>
      <c r="U17" t="s">
        <v>953</v>
      </c>
      <c r="V17" s="15">
        <v>0.93</v>
      </c>
      <c r="W17" s="15">
        <v>0.8</v>
      </c>
      <c r="X17" s="15">
        <v>0.9</v>
      </c>
      <c r="Y17">
        <v>5023</v>
      </c>
      <c r="Z17">
        <v>1406</v>
      </c>
    </row>
    <row r="18" spans="1:26" x14ac:dyDescent="0.2">
      <c r="A18" s="2" t="s">
        <v>385</v>
      </c>
      <c r="B18" t="s">
        <v>892</v>
      </c>
      <c r="C18" s="2" t="s">
        <v>600</v>
      </c>
      <c r="D18" s="1" t="s">
        <v>965</v>
      </c>
      <c r="E18" s="14">
        <f t="shared" si="0"/>
        <v>0</v>
      </c>
      <c r="F18" s="15">
        <v>0.77</v>
      </c>
      <c r="G18" s="15">
        <v>7.0000000000000007E-2</v>
      </c>
      <c r="H18">
        <v>21312</v>
      </c>
      <c r="I18" s="8">
        <v>119726394</v>
      </c>
      <c r="J18" s="13">
        <v>0</v>
      </c>
      <c r="K18" s="8">
        <f t="shared" si="1"/>
        <v>119726394</v>
      </c>
      <c r="L18" s="12">
        <v>19998</v>
      </c>
      <c r="M18" s="12">
        <v>5193</v>
      </c>
      <c r="N18" s="12">
        <v>-2603</v>
      </c>
      <c r="O18" s="12">
        <v>2834</v>
      </c>
      <c r="P18" s="12">
        <v>14291</v>
      </c>
      <c r="Q18" s="12">
        <v>41635</v>
      </c>
      <c r="R18" s="20">
        <v>0.75</v>
      </c>
      <c r="S18" s="20">
        <v>0.6</v>
      </c>
      <c r="T18" s="12">
        <v>50785</v>
      </c>
      <c r="U18" t="s">
        <v>953</v>
      </c>
      <c r="V18" s="15">
        <v>0.99</v>
      </c>
      <c r="W18" s="15">
        <v>0.87</v>
      </c>
      <c r="X18" s="15">
        <v>0.95000000000000007</v>
      </c>
      <c r="Y18">
        <v>1427</v>
      </c>
      <c r="Z18">
        <v>1102</v>
      </c>
    </row>
    <row r="19" spans="1:26" x14ac:dyDescent="0.2">
      <c r="A19" s="2" t="s">
        <v>278</v>
      </c>
      <c r="B19" t="s">
        <v>897</v>
      </c>
      <c r="C19" s="2" t="s">
        <v>618</v>
      </c>
      <c r="D19" s="1" t="s">
        <v>965</v>
      </c>
      <c r="E19" s="14">
        <f t="shared" si="0"/>
        <v>3.2476039936193031E-2</v>
      </c>
      <c r="F19" s="15">
        <v>0.45</v>
      </c>
      <c r="G19" s="15">
        <v>0.16</v>
      </c>
      <c r="H19">
        <v>79462</v>
      </c>
      <c r="I19" s="9">
        <v>302846812</v>
      </c>
      <c r="J19" s="9">
        <v>10165397</v>
      </c>
      <c r="K19" s="8">
        <f t="shared" si="1"/>
        <v>313012209</v>
      </c>
      <c r="L19" s="12">
        <v>45417</v>
      </c>
      <c r="M19" s="12">
        <v>23582</v>
      </c>
      <c r="N19" s="12">
        <v>24131</v>
      </c>
      <c r="O19" s="12">
        <v>31355</v>
      </c>
      <c r="P19" s="12">
        <v>40573</v>
      </c>
      <c r="Q19" s="12">
        <v>55245</v>
      </c>
      <c r="R19" s="20">
        <v>0.65</v>
      </c>
      <c r="S19" s="20">
        <v>0.56999999999999995</v>
      </c>
      <c r="T19" s="12">
        <v>27421</v>
      </c>
      <c r="U19" t="s">
        <v>953</v>
      </c>
      <c r="V19" s="15">
        <v>0.94000000000000006</v>
      </c>
      <c r="W19" s="15">
        <v>0.76</v>
      </c>
      <c r="X19" s="15">
        <v>0.85</v>
      </c>
      <c r="Y19">
        <v>12873</v>
      </c>
      <c r="Z19">
        <v>5752</v>
      </c>
    </row>
    <row r="20" spans="1:26" x14ac:dyDescent="0.2">
      <c r="A20" s="2" t="s">
        <v>320</v>
      </c>
      <c r="B20" t="s">
        <v>897</v>
      </c>
      <c r="C20" s="2" t="s">
        <v>641</v>
      </c>
      <c r="D20" s="1" t="s">
        <v>967</v>
      </c>
      <c r="E20" s="14">
        <f t="shared" si="0"/>
        <v>0.24999999846000373</v>
      </c>
      <c r="F20" s="15">
        <v>0.19</v>
      </c>
      <c r="G20" s="15">
        <v>0.47000000000000003</v>
      </c>
      <c r="H20">
        <v>18635</v>
      </c>
      <c r="I20" s="29">
        <v>121753543</v>
      </c>
      <c r="J20" s="8">
        <v>40584514</v>
      </c>
      <c r="K20" s="8">
        <f t="shared" si="1"/>
        <v>162338057</v>
      </c>
      <c r="L20" s="12">
        <v>40661</v>
      </c>
      <c r="M20" s="12">
        <v>22878</v>
      </c>
      <c r="N20" s="12">
        <v>20738</v>
      </c>
      <c r="O20" s="12">
        <v>29788</v>
      </c>
      <c r="P20" s="12">
        <v>31589</v>
      </c>
      <c r="Q20" s="12">
        <v>43003</v>
      </c>
      <c r="R20" s="20">
        <v>0.88</v>
      </c>
      <c r="S20" s="20">
        <v>0.83</v>
      </c>
      <c r="T20" s="12">
        <v>31461</v>
      </c>
      <c r="U20" t="s">
        <v>953</v>
      </c>
      <c r="V20" s="15">
        <v>0.92</v>
      </c>
      <c r="W20" s="15">
        <v>0.66</v>
      </c>
      <c r="X20" s="15">
        <v>0.85</v>
      </c>
      <c r="Y20">
        <v>8835</v>
      </c>
      <c r="Z20">
        <v>1665</v>
      </c>
    </row>
    <row r="21" spans="1:26" x14ac:dyDescent="0.2">
      <c r="A21" s="2" t="s">
        <v>308</v>
      </c>
      <c r="B21" t="s">
        <v>894</v>
      </c>
      <c r="C21" s="2" t="s">
        <v>678</v>
      </c>
      <c r="D21" s="1" t="s">
        <v>965</v>
      </c>
      <c r="E21" s="14">
        <f t="shared" si="0"/>
        <v>8.3400779519326017E-3</v>
      </c>
      <c r="F21" s="15">
        <v>0.82000000000000006</v>
      </c>
      <c r="G21" s="15">
        <v>0.04</v>
      </c>
      <c r="H21">
        <v>47498</v>
      </c>
      <c r="I21" s="8">
        <v>151619580</v>
      </c>
      <c r="J21" s="8">
        <v>1275154</v>
      </c>
      <c r="K21" s="8">
        <f t="shared" si="1"/>
        <v>152894734</v>
      </c>
      <c r="L21" s="12">
        <v>20023</v>
      </c>
      <c r="M21" s="12">
        <v>1233</v>
      </c>
      <c r="N21" s="12">
        <v>1581</v>
      </c>
      <c r="O21" s="12">
        <v>7081</v>
      </c>
      <c r="P21" s="12">
        <v>13623</v>
      </c>
      <c r="Q21" s="12">
        <v>46746</v>
      </c>
      <c r="R21" s="20">
        <v>0.7</v>
      </c>
      <c r="S21" s="20">
        <v>0.55000000000000004</v>
      </c>
      <c r="T21" s="12">
        <v>51725</v>
      </c>
      <c r="U21" t="s">
        <v>953</v>
      </c>
      <c r="V21" s="15">
        <v>0.99</v>
      </c>
      <c r="W21" s="15">
        <v>0.73</v>
      </c>
      <c r="X21" s="15">
        <v>0.94000000000000006</v>
      </c>
      <c r="Y21">
        <v>2062</v>
      </c>
      <c r="Z21">
        <v>1698</v>
      </c>
    </row>
    <row r="22" spans="1:26" x14ac:dyDescent="0.2">
      <c r="A22" s="2" t="s">
        <v>82</v>
      </c>
      <c r="B22" t="s">
        <v>903</v>
      </c>
      <c r="C22" s="2" t="s">
        <v>707</v>
      </c>
      <c r="D22" s="1" t="s">
        <v>967</v>
      </c>
      <c r="E22" s="14">
        <f t="shared" si="0"/>
        <v>0.34340388053163662</v>
      </c>
      <c r="F22" s="15">
        <v>0.24</v>
      </c>
      <c r="G22" s="15">
        <v>0.49</v>
      </c>
      <c r="H22">
        <v>13824</v>
      </c>
      <c r="I22" s="29">
        <v>9116671</v>
      </c>
      <c r="J22" s="29">
        <v>4768076</v>
      </c>
      <c r="K22" s="8">
        <f t="shared" si="1"/>
        <v>13884747</v>
      </c>
      <c r="L22" s="12">
        <v>24617</v>
      </c>
      <c r="M22" s="12">
        <v>14273</v>
      </c>
      <c r="N22" s="12">
        <v>15377</v>
      </c>
      <c r="O22" s="12">
        <v>25434</v>
      </c>
      <c r="P22" s="12">
        <v>32381</v>
      </c>
      <c r="Q22" s="12">
        <v>33697</v>
      </c>
      <c r="R22" s="20">
        <v>0.82</v>
      </c>
      <c r="S22" s="20">
        <v>0.43</v>
      </c>
      <c r="T22" s="12">
        <v>7517</v>
      </c>
      <c r="U22" t="s">
        <v>954</v>
      </c>
      <c r="V22" s="15">
        <v>0.93</v>
      </c>
      <c r="W22" s="15">
        <v>0.75</v>
      </c>
      <c r="X22" s="15">
        <v>0.86</v>
      </c>
      <c r="Y22">
        <v>6812</v>
      </c>
      <c r="Z22">
        <v>1605</v>
      </c>
    </row>
    <row r="23" spans="1:26" x14ac:dyDescent="0.2">
      <c r="A23" s="2" t="s">
        <v>119</v>
      </c>
      <c r="B23" t="s">
        <v>892</v>
      </c>
      <c r="C23" s="2" t="s">
        <v>711</v>
      </c>
      <c r="D23" s="1" t="s">
        <v>965</v>
      </c>
      <c r="E23" s="14">
        <f t="shared" si="0"/>
        <v>1.9691549507766786E-3</v>
      </c>
      <c r="F23" s="15">
        <v>0.47000000000000003</v>
      </c>
      <c r="G23" s="15">
        <v>0.15</v>
      </c>
      <c r="H23">
        <v>22766</v>
      </c>
      <c r="I23" s="8">
        <v>87175113</v>
      </c>
      <c r="J23" s="8">
        <v>172000</v>
      </c>
      <c r="K23" s="8">
        <f t="shared" si="1"/>
        <v>87347113</v>
      </c>
      <c r="L23" s="12">
        <v>32720</v>
      </c>
      <c r="M23" s="12">
        <v>8122</v>
      </c>
      <c r="N23" s="12">
        <v>7987</v>
      </c>
      <c r="O23" s="12">
        <v>19827</v>
      </c>
      <c r="P23" s="12">
        <v>28622</v>
      </c>
      <c r="Q23" s="12">
        <v>55083</v>
      </c>
      <c r="R23" s="20">
        <v>0.44</v>
      </c>
      <c r="S23" s="20">
        <v>0.38</v>
      </c>
      <c r="T23" s="12">
        <v>41765</v>
      </c>
      <c r="U23" t="s">
        <v>953</v>
      </c>
      <c r="V23" s="15">
        <v>0.96</v>
      </c>
      <c r="W23" s="15">
        <v>0.88</v>
      </c>
      <c r="X23" s="15">
        <v>0.94000000000000006</v>
      </c>
      <c r="Y23">
        <v>3404</v>
      </c>
      <c r="Z23">
        <v>1612</v>
      </c>
    </row>
    <row r="24" spans="1:26" x14ac:dyDescent="0.2">
      <c r="A24" s="2" t="s">
        <v>217</v>
      </c>
      <c r="B24" t="s">
        <v>904</v>
      </c>
      <c r="C24" s="2" t="s">
        <v>712</v>
      </c>
      <c r="D24" s="1" t="s">
        <v>967</v>
      </c>
      <c r="E24" s="14">
        <f t="shared" si="0"/>
        <v>0.53176541681851308</v>
      </c>
      <c r="F24" s="15">
        <v>0.34</v>
      </c>
      <c r="G24" s="15">
        <v>0.13</v>
      </c>
      <c r="H24">
        <v>42185</v>
      </c>
      <c r="I24" s="8">
        <v>71982955</v>
      </c>
      <c r="J24" s="8">
        <v>81749720</v>
      </c>
      <c r="K24" s="8">
        <f t="shared" si="1"/>
        <v>153732675</v>
      </c>
      <c r="L24" s="12">
        <v>47413</v>
      </c>
      <c r="M24" s="12">
        <v>12456</v>
      </c>
      <c r="N24" s="12">
        <v>13380</v>
      </c>
      <c r="O24" s="12">
        <v>25322</v>
      </c>
      <c r="P24" s="12">
        <v>36899</v>
      </c>
      <c r="Q24" s="12">
        <v>50469</v>
      </c>
      <c r="R24" s="20">
        <v>0.8</v>
      </c>
      <c r="S24" s="20">
        <v>0.73</v>
      </c>
      <c r="T24" s="12">
        <v>28504</v>
      </c>
      <c r="U24" t="s">
        <v>953</v>
      </c>
      <c r="V24" s="15">
        <v>0.93</v>
      </c>
      <c r="W24" s="15">
        <v>0.77</v>
      </c>
      <c r="X24" s="15">
        <v>0.86</v>
      </c>
      <c r="Y24">
        <v>5431</v>
      </c>
      <c r="Z24">
        <v>1821</v>
      </c>
    </row>
    <row r="25" spans="1:26" x14ac:dyDescent="0.2">
      <c r="A25" s="2" t="s">
        <v>186</v>
      </c>
      <c r="B25" t="s">
        <v>905</v>
      </c>
      <c r="C25" s="2" t="s">
        <v>726</v>
      </c>
      <c r="D25" s="1" t="s">
        <v>965</v>
      </c>
      <c r="E25" s="14">
        <f t="shared" si="0"/>
        <v>7.7978040517616365E-2</v>
      </c>
      <c r="F25" s="15">
        <v>0.81</v>
      </c>
      <c r="G25" s="15">
        <v>0.06</v>
      </c>
      <c r="H25">
        <v>34641</v>
      </c>
      <c r="I25" s="29">
        <v>129086117</v>
      </c>
      <c r="J25" s="29">
        <v>10917183</v>
      </c>
      <c r="K25" s="8">
        <f t="shared" si="1"/>
        <v>140003300</v>
      </c>
      <c r="L25" s="12">
        <v>36584</v>
      </c>
      <c r="M25" s="12">
        <v>2500</v>
      </c>
      <c r="N25" s="12">
        <v>4777</v>
      </c>
      <c r="O25" s="12">
        <v>8375</v>
      </c>
      <c r="P25" s="12">
        <v>19895</v>
      </c>
      <c r="Q25" s="12">
        <v>46267</v>
      </c>
      <c r="R25" s="20">
        <v>0.56999999999999995</v>
      </c>
      <c r="S25" s="20">
        <v>0.52</v>
      </c>
      <c r="T25" s="12">
        <v>42948</v>
      </c>
      <c r="U25" t="s">
        <v>953</v>
      </c>
      <c r="V25" s="15">
        <v>0.99</v>
      </c>
      <c r="W25" s="15">
        <v>0.9</v>
      </c>
      <c r="X25" s="15">
        <v>0.95000000000000007</v>
      </c>
      <c r="Y25">
        <v>2137</v>
      </c>
      <c r="Z25">
        <v>1726</v>
      </c>
    </row>
    <row r="26" spans="1:26" x14ac:dyDescent="0.2">
      <c r="A26" s="2" t="s">
        <v>331</v>
      </c>
      <c r="B26" t="s">
        <v>906</v>
      </c>
      <c r="C26" s="2" t="s">
        <v>757</v>
      </c>
      <c r="D26" s="1" t="s">
        <v>967</v>
      </c>
      <c r="E26" s="14">
        <f t="shared" si="0"/>
        <v>0.43742244101400679</v>
      </c>
      <c r="F26" s="15">
        <v>0.21</v>
      </c>
      <c r="G26" s="15">
        <v>0.27</v>
      </c>
      <c r="H26">
        <v>38920</v>
      </c>
      <c r="I26" s="8">
        <v>88287424</v>
      </c>
      <c r="J26" s="8">
        <v>68646358</v>
      </c>
      <c r="K26" s="8">
        <f t="shared" si="1"/>
        <v>156933782</v>
      </c>
      <c r="L26" s="12">
        <v>31726</v>
      </c>
      <c r="M26" s="12">
        <v>44463</v>
      </c>
      <c r="N26" s="12">
        <v>34926</v>
      </c>
      <c r="O26" s="12">
        <v>38999</v>
      </c>
      <c r="P26" s="12">
        <v>44278</v>
      </c>
      <c r="Q26" s="12">
        <v>53640</v>
      </c>
      <c r="R26" s="20">
        <v>0.72</v>
      </c>
      <c r="S26" s="20">
        <v>0.62</v>
      </c>
      <c r="T26" s="12">
        <v>35163</v>
      </c>
      <c r="U26" t="s">
        <v>953</v>
      </c>
      <c r="V26" s="15">
        <v>0.93</v>
      </c>
      <c r="W26" s="15">
        <v>0.73</v>
      </c>
      <c r="X26" s="15">
        <v>0.83000000000000007</v>
      </c>
      <c r="Y26">
        <v>10558</v>
      </c>
      <c r="Z26">
        <v>2204</v>
      </c>
    </row>
    <row r="27" spans="1:26" x14ac:dyDescent="0.2">
      <c r="A27" s="2" t="s">
        <v>332</v>
      </c>
      <c r="B27" t="s">
        <v>907</v>
      </c>
      <c r="C27" s="2" t="s">
        <v>770</v>
      </c>
      <c r="D27" s="1" t="s">
        <v>965</v>
      </c>
      <c r="E27" s="14">
        <f t="shared" si="0"/>
        <v>6.1973901189723485E-2</v>
      </c>
      <c r="F27" s="15">
        <v>0.44</v>
      </c>
      <c r="G27" s="15">
        <v>0.23</v>
      </c>
      <c r="H27">
        <v>42465</v>
      </c>
      <c r="I27" s="9">
        <v>96060192</v>
      </c>
      <c r="J27" s="9">
        <v>6346545</v>
      </c>
      <c r="K27" s="8">
        <f t="shared" si="1"/>
        <v>102406737</v>
      </c>
      <c r="L27" s="12">
        <v>10038</v>
      </c>
      <c r="M27" s="12">
        <v>3753</v>
      </c>
      <c r="N27" s="12">
        <v>5729</v>
      </c>
      <c r="O27" s="12">
        <v>11619</v>
      </c>
      <c r="P27" s="12">
        <v>19088</v>
      </c>
      <c r="Q27" s="12">
        <v>22881</v>
      </c>
      <c r="R27" s="20">
        <v>0.64</v>
      </c>
      <c r="S27" s="20">
        <v>0.4</v>
      </c>
      <c r="T27" s="12">
        <v>13601</v>
      </c>
      <c r="U27" t="s">
        <v>954</v>
      </c>
      <c r="V27" s="15">
        <v>0.96</v>
      </c>
      <c r="W27" s="15">
        <v>0.84</v>
      </c>
      <c r="X27" s="15">
        <v>0.91</v>
      </c>
      <c r="Y27">
        <v>9610</v>
      </c>
      <c r="Z27">
        <v>4182</v>
      </c>
    </row>
    <row r="28" spans="1:26" x14ac:dyDescent="0.2">
      <c r="A28" s="2" t="s">
        <v>109</v>
      </c>
      <c r="B28" t="s">
        <v>908</v>
      </c>
      <c r="C28" s="2" t="s">
        <v>776</v>
      </c>
      <c r="D28" s="1" t="s">
        <v>965</v>
      </c>
      <c r="E28" s="14">
        <f t="shared" si="0"/>
        <v>6.0140541299291438E-2</v>
      </c>
      <c r="F28" s="15">
        <v>0.57999999999999996</v>
      </c>
      <c r="G28" s="15">
        <v>0.16</v>
      </c>
      <c r="H28">
        <v>22200</v>
      </c>
      <c r="I28" s="8">
        <v>148844034</v>
      </c>
      <c r="J28" s="9">
        <v>9524361</v>
      </c>
      <c r="K28" s="8">
        <f t="shared" si="1"/>
        <v>158368395</v>
      </c>
      <c r="L28" s="12">
        <v>29981</v>
      </c>
      <c r="M28" s="12">
        <v>9872</v>
      </c>
      <c r="N28" s="12">
        <v>9136</v>
      </c>
      <c r="O28" s="12">
        <v>14020</v>
      </c>
      <c r="P28" s="12">
        <v>18969</v>
      </c>
      <c r="Q28" s="12">
        <v>44972</v>
      </c>
      <c r="R28" s="20">
        <v>0.68</v>
      </c>
      <c r="S28" s="20">
        <v>0.56000000000000005</v>
      </c>
      <c r="T28" s="12">
        <v>42812</v>
      </c>
      <c r="U28" t="s">
        <v>953</v>
      </c>
      <c r="V28" s="15">
        <v>0.98</v>
      </c>
      <c r="W28" s="15">
        <v>0.91</v>
      </c>
      <c r="X28" s="15">
        <v>0.96</v>
      </c>
      <c r="Y28">
        <v>3515</v>
      </c>
      <c r="Z28">
        <v>2051</v>
      </c>
    </row>
    <row r="29" spans="1:26" x14ac:dyDescent="0.2">
      <c r="A29" s="2" t="s">
        <v>157</v>
      </c>
      <c r="B29" t="s">
        <v>895</v>
      </c>
      <c r="C29" s="2" t="s">
        <v>779</v>
      </c>
      <c r="D29" s="1" t="s">
        <v>965</v>
      </c>
      <c r="E29" s="14">
        <f t="shared" si="0"/>
        <v>0</v>
      </c>
      <c r="F29" s="15">
        <v>0.70000000000000007</v>
      </c>
      <c r="G29" s="15">
        <v>0.08</v>
      </c>
      <c r="H29">
        <v>44961</v>
      </c>
      <c r="I29" s="9">
        <v>197203287</v>
      </c>
      <c r="J29" s="10">
        <v>0</v>
      </c>
      <c r="K29" s="8">
        <f t="shared" si="1"/>
        <v>197203287</v>
      </c>
      <c r="L29" s="12">
        <v>24167</v>
      </c>
      <c r="M29" s="12">
        <v>580</v>
      </c>
      <c r="N29" s="12">
        <v>1938</v>
      </c>
      <c r="O29" s="12">
        <v>12020</v>
      </c>
      <c r="P29" s="12">
        <v>20957</v>
      </c>
      <c r="Q29" s="12">
        <v>43447</v>
      </c>
      <c r="R29" s="20">
        <v>0.56999999999999995</v>
      </c>
      <c r="S29" s="20">
        <v>0.47</v>
      </c>
      <c r="T29" s="12">
        <v>51169</v>
      </c>
      <c r="U29" t="s">
        <v>953</v>
      </c>
      <c r="V29" s="15">
        <v>0.98</v>
      </c>
      <c r="W29" s="15">
        <v>0.86</v>
      </c>
      <c r="X29" s="15">
        <v>0.96</v>
      </c>
      <c r="Y29">
        <v>3446</v>
      </c>
      <c r="Z29">
        <v>2400</v>
      </c>
    </row>
    <row r="30" spans="1:26" x14ac:dyDescent="0.2">
      <c r="A30" s="2" t="s">
        <v>228</v>
      </c>
      <c r="B30" t="s">
        <v>897</v>
      </c>
      <c r="C30" s="2" t="s">
        <v>785</v>
      </c>
      <c r="D30" s="1" t="s">
        <v>966</v>
      </c>
      <c r="E30" s="14">
        <f t="shared" si="0"/>
        <v>0.17577879237951663</v>
      </c>
      <c r="F30" s="15">
        <v>0.23</v>
      </c>
      <c r="G30" s="15">
        <v>0.3</v>
      </c>
      <c r="H30">
        <v>21642</v>
      </c>
      <c r="I30" s="9">
        <v>108735743</v>
      </c>
      <c r="J30" s="9">
        <v>23189694</v>
      </c>
      <c r="K30" s="8">
        <f t="shared" si="1"/>
        <v>131925437</v>
      </c>
      <c r="L30" s="12">
        <v>36254</v>
      </c>
      <c r="M30" s="12">
        <v>12915</v>
      </c>
      <c r="N30" s="12">
        <v>17764</v>
      </c>
      <c r="O30" s="12">
        <v>23108</v>
      </c>
      <c r="P30" s="12">
        <v>28633</v>
      </c>
      <c r="Q30" s="12">
        <v>45827</v>
      </c>
      <c r="R30" s="20">
        <v>0.83</v>
      </c>
      <c r="S30" s="20">
        <v>0.79</v>
      </c>
      <c r="T30" s="12">
        <v>38186</v>
      </c>
      <c r="U30" t="s">
        <v>953</v>
      </c>
      <c r="V30" s="15">
        <v>0.94000000000000006</v>
      </c>
      <c r="W30" s="15">
        <v>0.8</v>
      </c>
      <c r="X30" s="15">
        <v>0.87</v>
      </c>
      <c r="Y30">
        <v>6430</v>
      </c>
      <c r="Z30">
        <v>1500</v>
      </c>
    </row>
    <row r="31" spans="1:26" x14ac:dyDescent="0.2">
      <c r="A31" s="2" t="s">
        <v>853</v>
      </c>
      <c r="B31" t="s">
        <v>909</v>
      </c>
      <c r="C31" s="2" t="s">
        <v>803</v>
      </c>
      <c r="D31" s="1" t="s">
        <v>965</v>
      </c>
      <c r="E31" s="14">
        <f t="shared" si="0"/>
        <v>6.5476513577569811E-2</v>
      </c>
      <c r="F31" s="15">
        <v>0.4</v>
      </c>
      <c r="G31" s="15">
        <v>0.24</v>
      </c>
      <c r="H31">
        <v>40839</v>
      </c>
      <c r="I31" s="29">
        <v>85823711</v>
      </c>
      <c r="J31" s="29">
        <v>6013158</v>
      </c>
      <c r="K31" s="8">
        <f t="shared" si="1"/>
        <v>91836869</v>
      </c>
      <c r="L31" s="12">
        <v>19043</v>
      </c>
      <c r="M31" s="12">
        <v>12476</v>
      </c>
      <c r="N31" s="12">
        <v>10063</v>
      </c>
      <c r="O31" s="12">
        <v>16019</v>
      </c>
      <c r="P31" s="12">
        <v>22021</v>
      </c>
      <c r="Q31" s="12">
        <v>31495</v>
      </c>
      <c r="R31" s="20">
        <v>0.6</v>
      </c>
      <c r="S31" s="20">
        <v>0.36</v>
      </c>
      <c r="T31" s="12">
        <v>20863</v>
      </c>
      <c r="U31" t="s">
        <v>954</v>
      </c>
      <c r="V31" s="15">
        <v>0.97</v>
      </c>
      <c r="W31" s="15">
        <v>0.89</v>
      </c>
      <c r="X31" s="15">
        <v>0.95000000000000007</v>
      </c>
      <c r="Y31">
        <v>9778</v>
      </c>
      <c r="Z31">
        <v>3920</v>
      </c>
    </row>
    <row r="32" spans="1:26" x14ac:dyDescent="0.2">
      <c r="A32" s="2" t="s">
        <v>382</v>
      </c>
      <c r="B32" t="s">
        <v>910</v>
      </c>
      <c r="C32" s="2" t="s">
        <v>812</v>
      </c>
      <c r="D32" s="1" t="s">
        <v>965</v>
      </c>
      <c r="E32" s="14">
        <f t="shared" si="0"/>
        <v>0.11363926497548102</v>
      </c>
      <c r="F32" s="15">
        <v>0.47000000000000003</v>
      </c>
      <c r="G32" s="15">
        <v>0.09</v>
      </c>
      <c r="H32">
        <v>37310</v>
      </c>
      <c r="I32" s="9">
        <v>150049379</v>
      </c>
      <c r="J32" s="9">
        <v>19237654</v>
      </c>
      <c r="K32" s="8">
        <f t="shared" si="1"/>
        <v>169287033</v>
      </c>
      <c r="L32" s="12">
        <v>25804</v>
      </c>
      <c r="M32" s="12">
        <v>3176</v>
      </c>
      <c r="N32" s="12">
        <v>4652</v>
      </c>
      <c r="O32" s="12">
        <v>7694</v>
      </c>
      <c r="P32" s="12">
        <v>15636</v>
      </c>
      <c r="Q32" s="12">
        <v>40509</v>
      </c>
      <c r="R32" s="20">
        <v>0.67</v>
      </c>
      <c r="S32" s="20">
        <v>0.62</v>
      </c>
      <c r="T32" s="12">
        <v>45312</v>
      </c>
      <c r="U32" t="s">
        <v>953</v>
      </c>
      <c r="V32" s="15">
        <v>0.97</v>
      </c>
      <c r="W32" s="15">
        <v>0.88</v>
      </c>
      <c r="X32" s="15">
        <v>0.93</v>
      </c>
      <c r="Y32">
        <v>3402</v>
      </c>
      <c r="Z32">
        <v>1604</v>
      </c>
    </row>
    <row r="33" spans="1:26" x14ac:dyDescent="0.2">
      <c r="A33" s="2" t="s">
        <v>66</v>
      </c>
      <c r="B33" t="s">
        <v>895</v>
      </c>
      <c r="C33" s="2" t="s">
        <v>814</v>
      </c>
      <c r="D33" s="1" t="s">
        <v>965</v>
      </c>
      <c r="E33" s="14">
        <f t="shared" si="0"/>
        <v>8.8613980592057523E-2</v>
      </c>
      <c r="F33" s="15">
        <v>0.26</v>
      </c>
      <c r="G33" s="15">
        <v>0.28000000000000003</v>
      </c>
      <c r="H33">
        <v>22909</v>
      </c>
      <c r="I33" s="9">
        <v>84425739</v>
      </c>
      <c r="J33" s="9">
        <v>8208707</v>
      </c>
      <c r="K33" s="8">
        <f t="shared" si="1"/>
        <v>92634446</v>
      </c>
      <c r="L33" s="12">
        <v>38303</v>
      </c>
      <c r="M33" s="12">
        <v>24907</v>
      </c>
      <c r="N33" s="12">
        <v>26460</v>
      </c>
      <c r="O33" s="12">
        <v>28580</v>
      </c>
      <c r="P33" s="12">
        <v>36160</v>
      </c>
      <c r="Q33" s="12">
        <v>53419</v>
      </c>
      <c r="R33" s="20">
        <v>0.64</v>
      </c>
      <c r="S33" s="20">
        <v>0.51</v>
      </c>
      <c r="T33" s="12">
        <v>35120</v>
      </c>
      <c r="U33" t="s">
        <v>953</v>
      </c>
      <c r="V33" s="15">
        <v>0.96</v>
      </c>
      <c r="W33" s="15">
        <v>0.87</v>
      </c>
      <c r="X33" s="15">
        <v>0.9</v>
      </c>
      <c r="Y33">
        <v>6470</v>
      </c>
      <c r="Z33">
        <v>1695</v>
      </c>
    </row>
    <row r="34" spans="1:26" x14ac:dyDescent="0.2">
      <c r="A34" s="2" t="s">
        <v>211</v>
      </c>
      <c r="B34" t="s">
        <v>907</v>
      </c>
      <c r="C34" s="2" t="s">
        <v>818</v>
      </c>
      <c r="D34" s="1" t="s">
        <v>965</v>
      </c>
      <c r="E34" s="14">
        <f t="shared" si="0"/>
        <v>9.5999251027987592E-2</v>
      </c>
      <c r="F34" s="15">
        <v>0.37</v>
      </c>
      <c r="G34" s="15">
        <v>0.3</v>
      </c>
      <c r="H34">
        <v>12559</v>
      </c>
      <c r="I34" s="9">
        <v>58060984</v>
      </c>
      <c r="J34" s="9">
        <v>6165715</v>
      </c>
      <c r="K34" s="8">
        <f t="shared" si="1"/>
        <v>64226699</v>
      </c>
      <c r="L34" s="12">
        <v>26324</v>
      </c>
      <c r="M34" s="12">
        <v>10401</v>
      </c>
      <c r="N34" s="12">
        <v>5612</v>
      </c>
      <c r="O34" s="12">
        <v>10228</v>
      </c>
      <c r="P34" s="12">
        <v>24718</v>
      </c>
      <c r="Q34" s="12">
        <v>52236</v>
      </c>
      <c r="R34" s="20">
        <v>0.44</v>
      </c>
      <c r="S34" s="20">
        <v>0.34</v>
      </c>
      <c r="T34" s="12">
        <v>45885</v>
      </c>
      <c r="U34" t="s">
        <v>953</v>
      </c>
      <c r="V34" s="15">
        <v>0.94000000000000006</v>
      </c>
      <c r="W34" s="15">
        <v>0.84</v>
      </c>
      <c r="X34" s="15">
        <v>0.88</v>
      </c>
      <c r="Y34">
        <v>3717</v>
      </c>
      <c r="Z34">
        <v>1360</v>
      </c>
    </row>
    <row r="35" spans="1:26" x14ac:dyDescent="0.2">
      <c r="A35" s="2" t="s">
        <v>14</v>
      </c>
      <c r="B35" t="s">
        <v>911</v>
      </c>
      <c r="C35" s="2" t="s">
        <v>823</v>
      </c>
      <c r="D35" s="1" t="s">
        <v>965</v>
      </c>
      <c r="E35" s="14">
        <f t="shared" si="0"/>
        <v>1.3364826730429174E-3</v>
      </c>
      <c r="F35" s="15">
        <v>0.49</v>
      </c>
      <c r="G35" s="15">
        <v>0.14000000000000001</v>
      </c>
      <c r="H35">
        <v>25426</v>
      </c>
      <c r="I35" s="9">
        <v>125651657</v>
      </c>
      <c r="J35" s="9">
        <v>168156</v>
      </c>
      <c r="K35" s="8">
        <f t="shared" si="1"/>
        <v>125819813</v>
      </c>
      <c r="L35" s="12">
        <v>27233</v>
      </c>
      <c r="M35" s="12">
        <v>1556</v>
      </c>
      <c r="N35" s="12">
        <v>2446</v>
      </c>
      <c r="O35" s="12">
        <v>8149</v>
      </c>
      <c r="P35" s="12">
        <v>23508</v>
      </c>
      <c r="Q35" s="12">
        <v>46759</v>
      </c>
      <c r="R35" s="20">
        <v>0.54</v>
      </c>
      <c r="S35" s="20">
        <v>0.45</v>
      </c>
      <c r="T35" s="12">
        <v>48322</v>
      </c>
      <c r="U35" t="s">
        <v>953</v>
      </c>
      <c r="V35" s="15">
        <v>0.97</v>
      </c>
      <c r="W35" s="15">
        <v>0.89</v>
      </c>
      <c r="X35" s="15">
        <v>0.95000000000000007</v>
      </c>
      <c r="Y35">
        <v>3522</v>
      </c>
      <c r="Z35">
        <v>1732</v>
      </c>
    </row>
    <row r="36" spans="1:26" x14ac:dyDescent="0.2">
      <c r="A36" s="2" t="s">
        <v>388</v>
      </c>
      <c r="B36" t="s">
        <v>912</v>
      </c>
      <c r="C36" s="2" t="s">
        <v>851</v>
      </c>
      <c r="D36" s="1" t="s">
        <v>965</v>
      </c>
      <c r="E36" s="14">
        <f t="shared" si="0"/>
        <v>0</v>
      </c>
      <c r="F36" s="15">
        <v>0.69000000000000006</v>
      </c>
      <c r="G36" s="15">
        <v>0.06</v>
      </c>
      <c r="H36">
        <v>36844</v>
      </c>
      <c r="I36" s="9">
        <v>164727054</v>
      </c>
      <c r="J36" s="10">
        <v>0</v>
      </c>
      <c r="K36" s="8">
        <f t="shared" si="1"/>
        <v>164727054</v>
      </c>
      <c r="L36" s="12">
        <v>17511</v>
      </c>
      <c r="M36" s="12">
        <v>961</v>
      </c>
      <c r="N36" s="12">
        <v>3083</v>
      </c>
      <c r="O36" s="12">
        <v>2815</v>
      </c>
      <c r="P36" s="12">
        <v>10008</v>
      </c>
      <c r="Q36" s="12">
        <v>39675</v>
      </c>
      <c r="R36" s="20">
        <v>0.61</v>
      </c>
      <c r="S36" s="20">
        <v>0.53</v>
      </c>
      <c r="T36" s="12">
        <v>56581</v>
      </c>
      <c r="U36" t="s">
        <v>953</v>
      </c>
      <c r="V36" s="15">
        <v>0.99</v>
      </c>
      <c r="W36" s="15">
        <v>0.88</v>
      </c>
      <c r="X36" s="15">
        <v>0.97</v>
      </c>
      <c r="Y36">
        <v>2241</v>
      </c>
      <c r="Z36">
        <v>1550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071C6-82CC-D04E-BDF1-EC775941CF99}">
  <dimension ref="A1:Z35"/>
  <sheetViews>
    <sheetView topLeftCell="E1" workbookViewId="0">
      <selection activeCell="W1" sqref="W1:W1048576"/>
    </sheetView>
  </sheetViews>
  <sheetFormatPr baseColWidth="10" defaultRowHeight="15" x14ac:dyDescent="0.2"/>
  <cols>
    <col min="1" max="1" width="32.1640625" customWidth="1"/>
    <col min="3" max="3" width="22.83203125" customWidth="1"/>
    <col min="9" max="9" width="17.33203125" customWidth="1"/>
    <col min="10" max="10" width="15.33203125" customWidth="1"/>
    <col min="11" max="11" width="19.1640625" customWidth="1"/>
  </cols>
  <sheetData>
    <row r="1" spans="1:26" s="16" customFormat="1" ht="112" x14ac:dyDescent="0.2">
      <c r="A1" s="24" t="s">
        <v>970</v>
      </c>
      <c r="B1" s="27" t="s">
        <v>952</v>
      </c>
      <c r="C1" s="24" t="s">
        <v>971</v>
      </c>
      <c r="D1" s="24" t="s">
        <v>964</v>
      </c>
      <c r="E1" s="23" t="s">
        <v>972</v>
      </c>
      <c r="F1" s="28" t="s">
        <v>974</v>
      </c>
      <c r="G1" s="28" t="s">
        <v>973</v>
      </c>
      <c r="H1" s="27" t="s">
        <v>958</v>
      </c>
      <c r="I1" s="22" t="s">
        <v>961</v>
      </c>
      <c r="J1" s="22" t="s">
        <v>962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963</v>
      </c>
      <c r="S1" s="27" t="s">
        <v>950</v>
      </c>
      <c r="T1" s="26" t="s">
        <v>951</v>
      </c>
      <c r="U1" s="27" t="s">
        <v>975</v>
      </c>
      <c r="V1" s="27" t="s">
        <v>955</v>
      </c>
      <c r="W1" s="28" t="s">
        <v>956</v>
      </c>
      <c r="X1" s="28" t="s">
        <v>957</v>
      </c>
      <c r="Y1" s="27" t="s">
        <v>959</v>
      </c>
      <c r="Z1" s="27" t="s">
        <v>960</v>
      </c>
    </row>
    <row r="2" spans="1:26" x14ac:dyDescent="0.2">
      <c r="A2" s="2" t="s">
        <v>226</v>
      </c>
      <c r="B2" t="s">
        <v>892</v>
      </c>
      <c r="C2" s="2" t="s">
        <v>410</v>
      </c>
      <c r="D2" s="1" t="s">
        <v>965</v>
      </c>
      <c r="E2" s="14">
        <f t="shared" ref="E2:E35" si="0">J2/K2</f>
        <v>0</v>
      </c>
      <c r="F2" s="15">
        <v>0.39</v>
      </c>
      <c r="G2" s="15">
        <v>0.11</v>
      </c>
      <c r="H2">
        <v>10569</v>
      </c>
      <c r="I2" s="8">
        <v>56346351</v>
      </c>
      <c r="J2" s="8">
        <v>0</v>
      </c>
      <c r="K2" s="8">
        <f t="shared" ref="K2:K35" si="1">I2+J2</f>
        <v>56346351</v>
      </c>
      <c r="L2" s="12">
        <v>18832</v>
      </c>
      <c r="M2" s="12">
        <v>4468</v>
      </c>
      <c r="N2" s="12">
        <v>4459</v>
      </c>
      <c r="O2" s="12">
        <v>7793</v>
      </c>
      <c r="P2" s="12">
        <v>21718</v>
      </c>
      <c r="Q2" s="12">
        <v>50268</v>
      </c>
      <c r="R2" s="20">
        <v>0.65</v>
      </c>
      <c r="S2" s="20">
        <v>0.56999999999999995</v>
      </c>
      <c r="T2" s="12">
        <v>55252</v>
      </c>
      <c r="U2" t="s">
        <v>953</v>
      </c>
      <c r="V2" s="15">
        <v>0.97</v>
      </c>
      <c r="W2" s="15">
        <v>0.88</v>
      </c>
      <c r="X2" s="15">
        <v>0.95000000000000007</v>
      </c>
      <c r="Y2">
        <v>1195</v>
      </c>
      <c r="Z2">
        <v>470</v>
      </c>
    </row>
    <row r="3" spans="1:26" x14ac:dyDescent="0.2">
      <c r="A3" s="2" t="s">
        <v>1</v>
      </c>
      <c r="B3" t="s">
        <v>897</v>
      </c>
      <c r="C3" s="2" t="s">
        <v>421</v>
      </c>
      <c r="D3" s="1" t="s">
        <v>965</v>
      </c>
      <c r="E3" s="14">
        <f t="shared" si="0"/>
        <v>0</v>
      </c>
      <c r="F3" s="15">
        <v>0.57999999999999996</v>
      </c>
      <c r="G3" s="15">
        <v>0.12</v>
      </c>
      <c r="H3">
        <v>9320</v>
      </c>
      <c r="I3" s="29">
        <v>42280528</v>
      </c>
      <c r="J3" s="30">
        <v>0</v>
      </c>
      <c r="K3" s="8">
        <f t="shared" si="1"/>
        <v>42280528</v>
      </c>
      <c r="L3" s="12">
        <v>30572</v>
      </c>
      <c r="M3" s="12">
        <v>20177</v>
      </c>
      <c r="N3" s="12">
        <v>15090</v>
      </c>
      <c r="O3" s="12">
        <v>19810</v>
      </c>
      <c r="P3" s="12">
        <v>27709</v>
      </c>
      <c r="Q3" s="12">
        <v>52392</v>
      </c>
      <c r="R3" s="20">
        <v>0.48</v>
      </c>
      <c r="S3" s="20">
        <v>0.39</v>
      </c>
      <c r="T3" s="12">
        <v>44763</v>
      </c>
      <c r="U3" t="s">
        <v>953</v>
      </c>
      <c r="V3" s="15">
        <v>0.95000000000000007</v>
      </c>
      <c r="W3" s="15">
        <v>0.84</v>
      </c>
      <c r="X3" s="15">
        <v>0.92</v>
      </c>
      <c r="Y3">
        <v>1097</v>
      </c>
      <c r="Z3">
        <v>632</v>
      </c>
    </row>
    <row r="4" spans="1:26" x14ac:dyDescent="0.2">
      <c r="A4" s="2" t="s">
        <v>59</v>
      </c>
      <c r="B4" t="s">
        <v>913</v>
      </c>
      <c r="C4" s="2" t="s">
        <v>422</v>
      </c>
      <c r="D4" s="1" t="s">
        <v>965</v>
      </c>
      <c r="E4" s="14">
        <f t="shared" si="0"/>
        <v>0</v>
      </c>
      <c r="F4" s="15">
        <v>0.5</v>
      </c>
      <c r="G4" s="15">
        <v>0.12</v>
      </c>
      <c r="H4">
        <v>8222</v>
      </c>
      <c r="I4" s="8">
        <v>33332660</v>
      </c>
      <c r="J4" s="13">
        <v>0</v>
      </c>
      <c r="K4" s="8">
        <f t="shared" si="1"/>
        <v>33332660</v>
      </c>
      <c r="L4" s="12">
        <v>26451</v>
      </c>
      <c r="M4" s="12">
        <v>4140</v>
      </c>
      <c r="N4" s="12">
        <v>4981</v>
      </c>
      <c r="O4" s="12">
        <v>9845</v>
      </c>
      <c r="P4" s="12">
        <v>25985</v>
      </c>
      <c r="Q4" s="12">
        <v>39923</v>
      </c>
      <c r="R4" s="20">
        <v>0.48</v>
      </c>
      <c r="S4" s="20">
        <v>0.41</v>
      </c>
      <c r="T4" s="12">
        <v>45856</v>
      </c>
      <c r="U4" t="s">
        <v>953</v>
      </c>
      <c r="V4" s="15">
        <v>0.94000000000000006</v>
      </c>
      <c r="W4" s="15">
        <v>0.87</v>
      </c>
      <c r="X4" s="15">
        <v>0.91</v>
      </c>
      <c r="Y4">
        <v>998</v>
      </c>
      <c r="Z4">
        <v>499</v>
      </c>
    </row>
    <row r="5" spans="1:26" x14ac:dyDescent="0.2">
      <c r="A5" s="2" t="s">
        <v>348</v>
      </c>
      <c r="B5" t="s">
        <v>913</v>
      </c>
      <c r="C5" s="2" t="s">
        <v>430</v>
      </c>
      <c r="D5" s="1" t="s">
        <v>965</v>
      </c>
      <c r="E5" s="14">
        <f t="shared" si="0"/>
        <v>3.3221609920586715E-3</v>
      </c>
      <c r="F5" s="15">
        <v>0.59</v>
      </c>
      <c r="G5" s="15">
        <v>0.09</v>
      </c>
      <c r="H5">
        <v>9332</v>
      </c>
      <c r="I5" s="29">
        <v>40013686</v>
      </c>
      <c r="J5" s="29">
        <v>133375</v>
      </c>
      <c r="K5" s="8">
        <f t="shared" si="1"/>
        <v>40147061</v>
      </c>
      <c r="L5" s="12">
        <v>25622</v>
      </c>
      <c r="M5" s="12">
        <v>5626</v>
      </c>
      <c r="N5" s="12">
        <v>7823</v>
      </c>
      <c r="O5" s="12">
        <v>14896</v>
      </c>
      <c r="P5" s="12">
        <v>22177</v>
      </c>
      <c r="Q5" s="12">
        <v>40166</v>
      </c>
      <c r="R5" s="20">
        <v>0.57999999999999996</v>
      </c>
      <c r="S5" s="20">
        <v>0.52</v>
      </c>
      <c r="T5" s="12">
        <v>46203</v>
      </c>
      <c r="U5" t="s">
        <v>953</v>
      </c>
      <c r="V5" s="15">
        <v>0.98</v>
      </c>
      <c r="W5" s="15">
        <v>0.89</v>
      </c>
      <c r="X5" s="15">
        <v>0.95000000000000007</v>
      </c>
      <c r="Y5">
        <v>845</v>
      </c>
      <c r="Z5">
        <v>499</v>
      </c>
    </row>
    <row r="6" spans="1:26" x14ac:dyDescent="0.2">
      <c r="A6" s="2" t="s">
        <v>311</v>
      </c>
      <c r="B6" t="s">
        <v>895</v>
      </c>
      <c r="C6" s="2" t="s">
        <v>439</v>
      </c>
      <c r="D6" s="1" t="s">
        <v>966</v>
      </c>
      <c r="E6" s="14">
        <f t="shared" si="0"/>
        <v>0.13681967980189863</v>
      </c>
      <c r="F6" s="15">
        <v>0.34</v>
      </c>
      <c r="G6" s="15">
        <v>0.33</v>
      </c>
      <c r="H6">
        <v>3332</v>
      </c>
      <c r="I6" s="8">
        <v>30109752</v>
      </c>
      <c r="J6" s="8">
        <v>4772591</v>
      </c>
      <c r="K6" s="8">
        <f t="shared" si="1"/>
        <v>34882343</v>
      </c>
      <c r="L6" s="12">
        <v>37015</v>
      </c>
      <c r="M6" s="12">
        <v>16435</v>
      </c>
      <c r="N6" s="12">
        <v>9907</v>
      </c>
      <c r="O6" s="12">
        <v>20159</v>
      </c>
      <c r="P6" s="12">
        <v>32653</v>
      </c>
      <c r="Q6" s="12">
        <v>48081</v>
      </c>
      <c r="R6" s="20">
        <v>0.72</v>
      </c>
      <c r="S6" s="20">
        <v>0.69</v>
      </c>
      <c r="T6" s="12">
        <v>35201</v>
      </c>
      <c r="U6" t="s">
        <v>953</v>
      </c>
      <c r="V6" s="15">
        <v>0.89</v>
      </c>
      <c r="W6" s="15">
        <v>0.77</v>
      </c>
      <c r="X6" s="15">
        <v>0.84</v>
      </c>
      <c r="Y6">
        <v>1102</v>
      </c>
      <c r="Z6">
        <v>374</v>
      </c>
    </row>
    <row r="7" spans="1:26" x14ac:dyDescent="0.2">
      <c r="A7" s="2" t="s">
        <v>312</v>
      </c>
      <c r="B7" t="s">
        <v>895</v>
      </c>
      <c r="C7" s="2" t="s">
        <v>440</v>
      </c>
      <c r="D7" s="1" t="s">
        <v>966</v>
      </c>
      <c r="E7" s="14">
        <f t="shared" si="0"/>
        <v>0.10588235294117647</v>
      </c>
      <c r="F7" s="15">
        <v>0.28999999999999998</v>
      </c>
      <c r="G7" s="15">
        <v>0.34</v>
      </c>
      <c r="H7">
        <v>9845</v>
      </c>
      <c r="I7" s="29">
        <v>53200000</v>
      </c>
      <c r="J7" s="29">
        <v>6300000</v>
      </c>
      <c r="K7" s="8">
        <f t="shared" si="1"/>
        <v>59500000</v>
      </c>
      <c r="L7" s="12">
        <v>39359</v>
      </c>
      <c r="M7" s="12">
        <v>22722</v>
      </c>
      <c r="N7" s="12">
        <v>28153</v>
      </c>
      <c r="O7" s="12">
        <v>26956</v>
      </c>
      <c r="P7" s="12">
        <v>37106</v>
      </c>
      <c r="Q7" s="12">
        <v>55823</v>
      </c>
      <c r="R7" s="20">
        <v>0.6</v>
      </c>
      <c r="S7" s="20">
        <v>0.5</v>
      </c>
      <c r="T7" s="12">
        <v>35127</v>
      </c>
      <c r="U7" t="s">
        <v>953</v>
      </c>
      <c r="V7" s="15">
        <v>0.92</v>
      </c>
      <c r="W7" s="15">
        <v>0.86</v>
      </c>
      <c r="X7" s="15">
        <v>0.9</v>
      </c>
      <c r="Y7">
        <v>3370</v>
      </c>
      <c r="Z7">
        <v>964</v>
      </c>
    </row>
    <row r="8" spans="1:26" x14ac:dyDescent="0.2">
      <c r="A8" s="2" t="s">
        <v>38</v>
      </c>
      <c r="B8" t="s">
        <v>914</v>
      </c>
      <c r="C8" s="2" t="s">
        <v>456</v>
      </c>
      <c r="D8" s="1" t="s">
        <v>965</v>
      </c>
      <c r="E8" s="14">
        <f t="shared" si="0"/>
        <v>1.1893514390753458E-2</v>
      </c>
      <c r="F8" s="15">
        <v>0.37</v>
      </c>
      <c r="G8" s="15">
        <v>0.19</v>
      </c>
      <c r="H8">
        <v>7324</v>
      </c>
      <c r="I8" s="9">
        <v>41237725</v>
      </c>
      <c r="J8" s="9">
        <v>496365</v>
      </c>
      <c r="K8" s="8">
        <f t="shared" si="1"/>
        <v>41734090</v>
      </c>
      <c r="L8" s="12">
        <v>30843</v>
      </c>
      <c r="M8" s="12">
        <v>6208</v>
      </c>
      <c r="N8" s="12">
        <v>13410</v>
      </c>
      <c r="O8" s="12">
        <v>15991</v>
      </c>
      <c r="P8" s="12">
        <v>22868</v>
      </c>
      <c r="Q8" s="12">
        <v>39882</v>
      </c>
      <c r="R8" s="20">
        <v>0.74</v>
      </c>
      <c r="S8" s="20">
        <v>0.59</v>
      </c>
      <c r="T8" s="12">
        <v>41132</v>
      </c>
      <c r="U8" t="s">
        <v>953</v>
      </c>
      <c r="V8" s="15">
        <v>0.95000000000000007</v>
      </c>
      <c r="W8" s="15">
        <v>0.88</v>
      </c>
      <c r="X8" s="15">
        <v>0.92</v>
      </c>
      <c r="Y8">
        <v>1401</v>
      </c>
      <c r="Z8">
        <v>525</v>
      </c>
    </row>
    <row r="9" spans="1:26" x14ac:dyDescent="0.2">
      <c r="A9" s="2" t="s">
        <v>335</v>
      </c>
      <c r="B9" t="s">
        <v>894</v>
      </c>
      <c r="C9" s="2" t="s">
        <v>472</v>
      </c>
      <c r="D9" s="1" t="s">
        <v>965</v>
      </c>
      <c r="E9" s="14">
        <f t="shared" si="0"/>
        <v>5.7090135582407837E-2</v>
      </c>
      <c r="F9" s="15">
        <v>0.52</v>
      </c>
      <c r="G9" s="15">
        <v>0.1</v>
      </c>
      <c r="H9">
        <v>6066</v>
      </c>
      <c r="I9" s="8">
        <v>22762127</v>
      </c>
      <c r="J9" s="8">
        <v>1378173</v>
      </c>
      <c r="K9" s="8">
        <f t="shared" si="1"/>
        <v>24140300</v>
      </c>
      <c r="L9" s="12">
        <v>22004</v>
      </c>
      <c r="M9" s="12">
        <v>5387</v>
      </c>
      <c r="N9" s="12">
        <v>8693</v>
      </c>
      <c r="O9" s="12">
        <v>15962</v>
      </c>
      <c r="P9" s="12">
        <v>28087</v>
      </c>
      <c r="Q9" s="12">
        <v>43248</v>
      </c>
      <c r="R9" s="20">
        <v>0.51</v>
      </c>
      <c r="S9" s="20">
        <v>0.44</v>
      </c>
      <c r="T9" s="12">
        <v>50240</v>
      </c>
      <c r="U9" t="s">
        <v>953</v>
      </c>
      <c r="V9" s="15">
        <v>0.96</v>
      </c>
      <c r="W9" s="15">
        <v>0.85</v>
      </c>
      <c r="X9" s="15">
        <v>0.91</v>
      </c>
      <c r="Y9">
        <v>625</v>
      </c>
      <c r="Z9">
        <v>328</v>
      </c>
    </row>
    <row r="10" spans="1:26" x14ac:dyDescent="0.2">
      <c r="A10" s="2" t="s">
        <v>227</v>
      </c>
      <c r="B10" t="s">
        <v>913</v>
      </c>
      <c r="C10" s="2" t="s">
        <v>479</v>
      </c>
      <c r="D10" s="1" t="s">
        <v>965</v>
      </c>
      <c r="E10" s="14">
        <f t="shared" si="0"/>
        <v>1.5823938283960391E-3</v>
      </c>
      <c r="F10" s="15">
        <v>0.4</v>
      </c>
      <c r="G10" s="15">
        <v>0.1</v>
      </c>
      <c r="H10">
        <v>13584</v>
      </c>
      <c r="I10" s="29">
        <v>43210249</v>
      </c>
      <c r="J10" s="29">
        <v>68484</v>
      </c>
      <c r="K10" s="8">
        <f t="shared" si="1"/>
        <v>43278733</v>
      </c>
      <c r="L10" s="12">
        <v>18552</v>
      </c>
      <c r="M10" s="12">
        <v>2648</v>
      </c>
      <c r="N10" s="12">
        <v>2361</v>
      </c>
      <c r="O10" s="12">
        <v>5536</v>
      </c>
      <c r="P10" s="12">
        <v>12188</v>
      </c>
      <c r="Q10" s="12">
        <v>49197</v>
      </c>
      <c r="R10" s="20">
        <v>0.43</v>
      </c>
      <c r="S10" s="20">
        <v>0.4</v>
      </c>
      <c r="T10" s="12">
        <v>52697</v>
      </c>
      <c r="U10" t="s">
        <v>953</v>
      </c>
      <c r="V10" s="15">
        <v>0.94000000000000006</v>
      </c>
      <c r="W10" s="15">
        <v>0.86</v>
      </c>
      <c r="X10" s="15">
        <v>0.89</v>
      </c>
      <c r="Y10">
        <v>1314</v>
      </c>
      <c r="Z10">
        <v>522</v>
      </c>
    </row>
    <row r="11" spans="1:26" x14ac:dyDescent="0.2">
      <c r="A11" s="2" t="s">
        <v>139</v>
      </c>
      <c r="B11" t="s">
        <v>897</v>
      </c>
      <c r="C11" s="2" t="s">
        <v>480</v>
      </c>
      <c r="D11" s="1" t="s">
        <v>965</v>
      </c>
      <c r="E11" s="14">
        <f t="shared" si="0"/>
        <v>3.7170112487622739E-3</v>
      </c>
      <c r="F11" s="15">
        <v>0.35000000000000003</v>
      </c>
      <c r="G11" s="15">
        <v>0.23</v>
      </c>
      <c r="H11">
        <v>9951</v>
      </c>
      <c r="I11" s="8">
        <v>48209283</v>
      </c>
      <c r="J11" s="8">
        <v>179863</v>
      </c>
      <c r="K11" s="8">
        <f t="shared" si="1"/>
        <v>48389146</v>
      </c>
      <c r="L11" s="12">
        <v>25935</v>
      </c>
      <c r="M11" s="12">
        <v>10762</v>
      </c>
      <c r="N11" s="12">
        <v>7197</v>
      </c>
      <c r="O11" s="12">
        <v>17557</v>
      </c>
      <c r="P11" s="12">
        <v>24602</v>
      </c>
      <c r="Q11" s="12">
        <v>45682</v>
      </c>
      <c r="R11" s="20">
        <v>0.5</v>
      </c>
      <c r="S11" s="20">
        <v>0.42</v>
      </c>
      <c r="T11" s="12">
        <v>47688</v>
      </c>
      <c r="U11" t="s">
        <v>953</v>
      </c>
      <c r="V11" s="15">
        <v>0.95000000000000007</v>
      </c>
      <c r="W11" s="15">
        <v>0.88</v>
      </c>
      <c r="X11" s="15">
        <v>0.91</v>
      </c>
      <c r="Y11">
        <v>2247</v>
      </c>
      <c r="Z11">
        <v>786</v>
      </c>
    </row>
    <row r="12" spans="1:26" x14ac:dyDescent="0.2">
      <c r="A12" s="2" t="s">
        <v>145</v>
      </c>
      <c r="B12" t="s">
        <v>892</v>
      </c>
      <c r="C12" s="2" t="s">
        <v>482</v>
      </c>
      <c r="D12" s="1" t="s">
        <v>965</v>
      </c>
      <c r="E12" s="14">
        <f t="shared" si="0"/>
        <v>7.1858572889491934E-2</v>
      </c>
      <c r="F12" s="15">
        <v>0.34</v>
      </c>
      <c r="G12" s="15">
        <v>0.34</v>
      </c>
      <c r="H12">
        <v>7200</v>
      </c>
      <c r="I12" s="29">
        <v>48343670</v>
      </c>
      <c r="J12" s="29">
        <v>3742864</v>
      </c>
      <c r="K12" s="8">
        <f t="shared" si="1"/>
        <v>52086534</v>
      </c>
      <c r="L12" s="12">
        <v>32061</v>
      </c>
      <c r="M12" s="12">
        <v>14544</v>
      </c>
      <c r="N12" s="12">
        <v>17357</v>
      </c>
      <c r="O12" s="12">
        <v>20142</v>
      </c>
      <c r="P12" s="12">
        <v>31109</v>
      </c>
      <c r="Q12" s="12">
        <v>51523</v>
      </c>
      <c r="R12" s="20">
        <v>0.73</v>
      </c>
      <c r="S12" s="20">
        <v>0.64</v>
      </c>
      <c r="T12" s="12">
        <v>36910</v>
      </c>
      <c r="U12" t="s">
        <v>953</v>
      </c>
      <c r="V12" s="15">
        <v>0.93</v>
      </c>
      <c r="W12" s="15">
        <v>0.87</v>
      </c>
      <c r="X12" s="15">
        <v>0.9</v>
      </c>
      <c r="Y12">
        <v>2464</v>
      </c>
      <c r="Z12">
        <v>829</v>
      </c>
    </row>
    <row r="13" spans="1:26" x14ac:dyDescent="0.2">
      <c r="A13" s="2" t="s">
        <v>146</v>
      </c>
      <c r="B13" t="s">
        <v>912</v>
      </c>
      <c r="C13" s="2" t="s">
        <v>492</v>
      </c>
      <c r="D13" s="1" t="s">
        <v>966</v>
      </c>
      <c r="E13" s="14">
        <f t="shared" si="0"/>
        <v>0.11468711348851431</v>
      </c>
      <c r="F13" s="15">
        <v>0.2</v>
      </c>
      <c r="G13" s="15">
        <v>0.37</v>
      </c>
      <c r="H13">
        <v>6784</v>
      </c>
      <c r="I13" s="8">
        <v>39267413</v>
      </c>
      <c r="J13" s="8">
        <v>5086864</v>
      </c>
      <c r="K13" s="8">
        <f t="shared" si="1"/>
        <v>44354277</v>
      </c>
      <c r="L13" s="12">
        <v>40474</v>
      </c>
      <c r="M13" s="12">
        <v>13178</v>
      </c>
      <c r="N13" s="12">
        <v>13979</v>
      </c>
      <c r="O13" s="12">
        <v>16044</v>
      </c>
      <c r="P13" s="12">
        <v>27748</v>
      </c>
      <c r="Q13" s="12">
        <v>45734</v>
      </c>
      <c r="R13" s="20">
        <v>0.98</v>
      </c>
      <c r="S13" s="20">
        <v>0.97</v>
      </c>
      <c r="T13" s="12">
        <v>33204</v>
      </c>
      <c r="U13" t="s">
        <v>953</v>
      </c>
      <c r="V13" s="15">
        <v>0.9</v>
      </c>
      <c r="W13" s="15">
        <v>0.8</v>
      </c>
      <c r="X13" s="15">
        <v>0.84</v>
      </c>
      <c r="Y13">
        <v>2538</v>
      </c>
      <c r="Z13">
        <v>508</v>
      </c>
    </row>
    <row r="14" spans="1:26" x14ac:dyDescent="0.2">
      <c r="A14" s="2" t="s">
        <v>88</v>
      </c>
      <c r="B14" t="s">
        <v>907</v>
      </c>
      <c r="C14" s="2" t="s">
        <v>496</v>
      </c>
      <c r="D14" s="1" t="s">
        <v>965</v>
      </c>
      <c r="E14" s="14">
        <f t="shared" si="0"/>
        <v>8.451419037568933E-2</v>
      </c>
      <c r="F14" s="15">
        <v>0.49</v>
      </c>
      <c r="G14" s="15">
        <v>0.18</v>
      </c>
      <c r="H14">
        <v>5982</v>
      </c>
      <c r="I14" s="29">
        <v>39506199</v>
      </c>
      <c r="J14" s="29">
        <v>3647063</v>
      </c>
      <c r="K14" s="8">
        <f t="shared" si="1"/>
        <v>43153262</v>
      </c>
      <c r="L14" s="12">
        <v>28615</v>
      </c>
      <c r="M14" s="12">
        <v>8872</v>
      </c>
      <c r="N14" s="12">
        <v>3004</v>
      </c>
      <c r="O14" s="12">
        <v>9835</v>
      </c>
      <c r="P14" s="12">
        <v>18982</v>
      </c>
      <c r="Q14" s="12">
        <v>40636</v>
      </c>
      <c r="R14" s="20">
        <v>0.69</v>
      </c>
      <c r="S14" s="20">
        <v>0.66</v>
      </c>
      <c r="T14" s="12">
        <v>40788</v>
      </c>
      <c r="U14" t="s">
        <v>953</v>
      </c>
      <c r="V14" s="15">
        <v>0.95000000000000007</v>
      </c>
      <c r="W14" s="15">
        <v>0.87</v>
      </c>
      <c r="X14" s="15">
        <v>0.91</v>
      </c>
      <c r="Y14">
        <v>1080</v>
      </c>
      <c r="Z14">
        <v>527</v>
      </c>
    </row>
    <row r="15" spans="1:26" x14ac:dyDescent="0.2">
      <c r="A15" s="2" t="s">
        <v>329</v>
      </c>
      <c r="B15" t="s">
        <v>895</v>
      </c>
      <c r="C15" s="2" t="s">
        <v>524</v>
      </c>
      <c r="D15" s="1" t="s">
        <v>965</v>
      </c>
      <c r="E15" s="14">
        <f t="shared" si="0"/>
        <v>1.4354440301372236E-2</v>
      </c>
      <c r="F15" s="15">
        <v>0.22</v>
      </c>
      <c r="G15" s="15">
        <v>0.3</v>
      </c>
      <c r="H15">
        <v>9502</v>
      </c>
      <c r="I15" s="29">
        <v>54535619</v>
      </c>
      <c r="J15" s="29">
        <v>794229</v>
      </c>
      <c r="K15" s="8">
        <f t="shared" si="1"/>
        <v>55329848</v>
      </c>
      <c r="L15" s="12">
        <v>28038</v>
      </c>
      <c r="M15" s="12">
        <v>14017</v>
      </c>
      <c r="N15" s="12">
        <v>13110</v>
      </c>
      <c r="O15" s="12">
        <v>18814</v>
      </c>
      <c r="P15" s="12">
        <v>26837</v>
      </c>
      <c r="Q15" s="12">
        <v>48675</v>
      </c>
      <c r="R15" s="20">
        <v>0.59</v>
      </c>
      <c r="S15" s="20">
        <v>0.54</v>
      </c>
      <c r="T15" s="12">
        <v>45318</v>
      </c>
      <c r="U15" t="s">
        <v>953</v>
      </c>
      <c r="V15" s="15">
        <v>0.9</v>
      </c>
      <c r="W15" s="15">
        <v>0.78</v>
      </c>
      <c r="X15" s="15">
        <v>0.85</v>
      </c>
      <c r="Y15">
        <v>2888</v>
      </c>
      <c r="Z15">
        <v>627</v>
      </c>
    </row>
    <row r="16" spans="1:26" x14ac:dyDescent="0.2">
      <c r="A16" s="2" t="s">
        <v>287</v>
      </c>
      <c r="B16" t="s">
        <v>897</v>
      </c>
      <c r="C16" s="2" t="s">
        <v>541</v>
      </c>
      <c r="D16" s="1" t="s">
        <v>965</v>
      </c>
      <c r="E16" s="14">
        <f t="shared" si="0"/>
        <v>4.0606856607514584E-3</v>
      </c>
      <c r="F16" s="15">
        <v>0.35000000000000003</v>
      </c>
      <c r="G16" s="15">
        <v>0.16</v>
      </c>
      <c r="H16">
        <v>8339</v>
      </c>
      <c r="I16" s="29">
        <v>40977209</v>
      </c>
      <c r="J16" s="29">
        <v>167074</v>
      </c>
      <c r="K16" s="8">
        <f t="shared" si="1"/>
        <v>41144283</v>
      </c>
      <c r="L16" s="12">
        <v>23936</v>
      </c>
      <c r="M16" s="12">
        <v>8810</v>
      </c>
      <c r="N16" s="12">
        <v>6827</v>
      </c>
      <c r="O16" s="12">
        <v>13321</v>
      </c>
      <c r="P16" s="12">
        <v>24161</v>
      </c>
      <c r="Q16" s="12">
        <v>41317</v>
      </c>
      <c r="R16" s="20">
        <v>0.61</v>
      </c>
      <c r="S16" s="20">
        <v>0.55000000000000004</v>
      </c>
      <c r="T16" s="12">
        <v>45667</v>
      </c>
      <c r="U16" t="s">
        <v>953</v>
      </c>
      <c r="V16" s="15">
        <v>0.94000000000000006</v>
      </c>
      <c r="W16" s="15">
        <v>0.89</v>
      </c>
      <c r="X16" s="15">
        <v>0.93</v>
      </c>
      <c r="Y16">
        <v>1367</v>
      </c>
      <c r="Z16">
        <v>473</v>
      </c>
    </row>
    <row r="17" spans="1:26" x14ac:dyDescent="0.2">
      <c r="A17" s="2" t="s">
        <v>36</v>
      </c>
      <c r="B17" t="s">
        <v>894</v>
      </c>
      <c r="C17" s="2" t="s">
        <v>548</v>
      </c>
      <c r="D17" s="1" t="s">
        <v>966</v>
      </c>
      <c r="E17" s="14">
        <f t="shared" si="0"/>
        <v>0.1443218050409428</v>
      </c>
      <c r="F17" s="15">
        <v>0.41000000000000003</v>
      </c>
      <c r="G17" s="15">
        <v>0.14000000000000001</v>
      </c>
      <c r="H17">
        <v>4045</v>
      </c>
      <c r="I17" s="8">
        <v>15538043</v>
      </c>
      <c r="J17" s="29">
        <v>2620703</v>
      </c>
      <c r="K17" s="8">
        <f t="shared" si="1"/>
        <v>18158746</v>
      </c>
      <c r="L17" s="12">
        <v>37192</v>
      </c>
      <c r="M17" s="12">
        <v>15492</v>
      </c>
      <c r="N17" s="12">
        <v>20829</v>
      </c>
      <c r="O17" s="12">
        <v>18077</v>
      </c>
      <c r="P17" s="12">
        <v>25320</v>
      </c>
      <c r="Q17" s="12">
        <v>50919</v>
      </c>
      <c r="R17" s="20">
        <v>0.71</v>
      </c>
      <c r="S17" s="20">
        <v>0.62</v>
      </c>
      <c r="T17" s="12">
        <v>40074</v>
      </c>
      <c r="U17" t="s">
        <v>953</v>
      </c>
      <c r="V17" s="15">
        <v>0.97</v>
      </c>
      <c r="W17" s="15">
        <v>0.86</v>
      </c>
      <c r="X17" s="15">
        <v>0.92</v>
      </c>
      <c r="Y17">
        <v>553</v>
      </c>
      <c r="Z17">
        <v>224</v>
      </c>
    </row>
    <row r="18" spans="1:26" x14ac:dyDescent="0.2">
      <c r="A18" s="2" t="s">
        <v>289</v>
      </c>
      <c r="B18" t="s">
        <v>895</v>
      </c>
      <c r="C18" s="2" t="s">
        <v>549</v>
      </c>
      <c r="D18" s="1" t="s">
        <v>965</v>
      </c>
      <c r="E18" s="14">
        <f t="shared" si="0"/>
        <v>0</v>
      </c>
      <c r="F18" s="15">
        <v>0.45</v>
      </c>
      <c r="G18" s="15">
        <v>0.16</v>
      </c>
      <c r="H18">
        <v>4963</v>
      </c>
      <c r="I18" s="29">
        <v>29665973</v>
      </c>
      <c r="J18" s="30">
        <v>0</v>
      </c>
      <c r="K18" s="8">
        <f t="shared" si="1"/>
        <v>29665973</v>
      </c>
      <c r="L18" s="12">
        <v>25215</v>
      </c>
      <c r="M18" s="12">
        <v>9357</v>
      </c>
      <c r="N18" s="12">
        <v>9272</v>
      </c>
      <c r="O18" s="12">
        <v>17402</v>
      </c>
      <c r="P18" s="12">
        <v>23492</v>
      </c>
      <c r="Q18" s="12">
        <v>48841</v>
      </c>
      <c r="R18" s="20">
        <v>0.48</v>
      </c>
      <c r="S18" s="20">
        <v>0.41</v>
      </c>
      <c r="T18" s="12">
        <v>49027</v>
      </c>
      <c r="U18" t="s">
        <v>953</v>
      </c>
      <c r="V18" s="15">
        <v>0.96</v>
      </c>
      <c r="W18" s="15">
        <v>0.83000000000000007</v>
      </c>
      <c r="X18" s="15">
        <v>0.9</v>
      </c>
      <c r="Y18">
        <v>810</v>
      </c>
      <c r="Z18">
        <v>363</v>
      </c>
    </row>
    <row r="19" spans="1:26" x14ac:dyDescent="0.2">
      <c r="A19" s="2" t="s">
        <v>302</v>
      </c>
      <c r="B19" t="s">
        <v>896</v>
      </c>
      <c r="C19" s="2" t="s">
        <v>578</v>
      </c>
      <c r="D19" s="1" t="s">
        <v>966</v>
      </c>
      <c r="E19" s="14">
        <f t="shared" si="0"/>
        <v>0.17438498118705478</v>
      </c>
      <c r="F19" s="15">
        <v>0.21</v>
      </c>
      <c r="G19" s="15">
        <v>0.34</v>
      </c>
      <c r="H19">
        <v>6662</v>
      </c>
      <c r="I19" s="8">
        <v>31785810</v>
      </c>
      <c r="J19" s="8">
        <v>6713744</v>
      </c>
      <c r="K19" s="8">
        <f t="shared" si="1"/>
        <v>38499554</v>
      </c>
      <c r="L19" s="12">
        <v>40862</v>
      </c>
      <c r="M19" s="12">
        <v>14958</v>
      </c>
      <c r="N19" s="12">
        <v>18974</v>
      </c>
      <c r="O19" s="12">
        <v>20727</v>
      </c>
      <c r="P19" s="12">
        <v>27798</v>
      </c>
      <c r="Q19" s="12">
        <v>48306</v>
      </c>
      <c r="R19" s="20">
        <v>0.74</v>
      </c>
      <c r="S19" s="20">
        <v>0.7</v>
      </c>
      <c r="T19" s="12">
        <v>32980</v>
      </c>
      <c r="U19" t="s">
        <v>953</v>
      </c>
      <c r="V19" s="15">
        <v>0.89</v>
      </c>
      <c r="W19" s="15">
        <v>0.87</v>
      </c>
      <c r="X19" s="15">
        <v>0.9</v>
      </c>
      <c r="Y19">
        <v>2271</v>
      </c>
      <c r="Z19">
        <v>487</v>
      </c>
    </row>
    <row r="20" spans="1:26" x14ac:dyDescent="0.2">
      <c r="A20" s="2" t="s">
        <v>336</v>
      </c>
      <c r="B20" t="s">
        <v>895</v>
      </c>
      <c r="C20" s="2" t="s">
        <v>581</v>
      </c>
      <c r="D20" s="1" t="s">
        <v>966</v>
      </c>
      <c r="E20" s="14">
        <f t="shared" si="0"/>
        <v>0.1446002487237219</v>
      </c>
      <c r="F20" s="15">
        <v>0.26</v>
      </c>
      <c r="G20" s="15">
        <v>0.31</v>
      </c>
      <c r="H20">
        <v>8521</v>
      </c>
      <c r="I20" s="8">
        <v>34782251</v>
      </c>
      <c r="J20" s="8">
        <v>5879733</v>
      </c>
      <c r="K20" s="8">
        <f t="shared" si="1"/>
        <v>40661984</v>
      </c>
      <c r="L20" s="12">
        <v>28735</v>
      </c>
      <c r="M20" s="12">
        <v>11728</v>
      </c>
      <c r="N20" s="12">
        <v>12400</v>
      </c>
      <c r="O20" s="12">
        <v>13393</v>
      </c>
      <c r="P20" s="12">
        <v>19462</v>
      </c>
      <c r="Q20" s="12">
        <v>49560</v>
      </c>
      <c r="R20" s="20">
        <v>0.56999999999999995</v>
      </c>
      <c r="S20" s="20">
        <v>0.51</v>
      </c>
      <c r="T20" s="12">
        <v>43748</v>
      </c>
      <c r="U20" t="s">
        <v>953</v>
      </c>
      <c r="V20" s="15">
        <v>0.94000000000000006</v>
      </c>
      <c r="W20" s="15">
        <v>0.84</v>
      </c>
      <c r="X20" s="15">
        <v>0.88</v>
      </c>
      <c r="Y20">
        <v>2682</v>
      </c>
      <c r="Z20">
        <v>698</v>
      </c>
    </row>
    <row r="21" spans="1:26" x14ac:dyDescent="0.2">
      <c r="A21" s="2" t="s">
        <v>35</v>
      </c>
      <c r="B21" t="s">
        <v>914</v>
      </c>
      <c r="C21" s="2" t="s">
        <v>595</v>
      </c>
      <c r="D21" s="1" t="s">
        <v>965</v>
      </c>
      <c r="E21" s="14">
        <f t="shared" si="0"/>
        <v>7.2061500469220635E-2</v>
      </c>
      <c r="F21" s="15">
        <v>0.24</v>
      </c>
      <c r="G21" s="15">
        <v>0.32</v>
      </c>
      <c r="H21">
        <v>6598</v>
      </c>
      <c r="I21" s="29">
        <v>55023225</v>
      </c>
      <c r="J21" s="29">
        <v>4272973</v>
      </c>
      <c r="K21" s="8">
        <f t="shared" si="1"/>
        <v>59296198</v>
      </c>
      <c r="L21" s="12">
        <v>35589</v>
      </c>
      <c r="M21" s="12">
        <v>13926</v>
      </c>
      <c r="N21" s="12">
        <v>10543</v>
      </c>
      <c r="O21" s="12">
        <v>15953</v>
      </c>
      <c r="P21" s="12">
        <v>23609</v>
      </c>
      <c r="Q21" s="12">
        <v>43202</v>
      </c>
      <c r="R21" s="20">
        <v>0.85</v>
      </c>
      <c r="S21" s="20">
        <v>0.83</v>
      </c>
      <c r="T21" s="12">
        <v>34120</v>
      </c>
      <c r="U21" t="s">
        <v>953</v>
      </c>
      <c r="V21" s="15">
        <v>0.93</v>
      </c>
      <c r="W21" s="15">
        <v>0.86</v>
      </c>
      <c r="X21" s="15">
        <v>0.91</v>
      </c>
      <c r="Y21">
        <v>2129</v>
      </c>
      <c r="Z21">
        <v>502</v>
      </c>
    </row>
    <row r="22" spans="1:26" x14ac:dyDescent="0.2">
      <c r="A22" s="2" t="s">
        <v>75</v>
      </c>
      <c r="B22" t="s">
        <v>915</v>
      </c>
      <c r="C22" s="2" t="s">
        <v>606</v>
      </c>
      <c r="D22" s="1" t="s">
        <v>965</v>
      </c>
      <c r="E22" s="14">
        <f t="shared" si="0"/>
        <v>4.5540356734737476E-4</v>
      </c>
      <c r="F22" s="15">
        <v>0.4</v>
      </c>
      <c r="G22" s="15">
        <v>0.15</v>
      </c>
      <c r="H22">
        <v>9754</v>
      </c>
      <c r="I22" s="29">
        <v>54871364</v>
      </c>
      <c r="J22" s="29">
        <v>25000</v>
      </c>
      <c r="K22" s="8">
        <f t="shared" si="1"/>
        <v>54896364</v>
      </c>
      <c r="L22" s="12">
        <v>24517</v>
      </c>
      <c r="M22" s="12">
        <v>6294</v>
      </c>
      <c r="N22" s="12">
        <v>7221</v>
      </c>
      <c r="O22" s="12">
        <v>13580</v>
      </c>
      <c r="P22" s="12">
        <v>20196</v>
      </c>
      <c r="Q22" s="12">
        <v>42583</v>
      </c>
      <c r="R22" s="20">
        <v>0.43</v>
      </c>
      <c r="S22" s="20">
        <v>0.41</v>
      </c>
      <c r="T22" s="12">
        <v>48137</v>
      </c>
      <c r="U22" t="s">
        <v>953</v>
      </c>
      <c r="V22" s="15">
        <v>0.94000000000000006</v>
      </c>
      <c r="W22" s="15">
        <v>0.85</v>
      </c>
      <c r="X22" s="15">
        <v>0.93</v>
      </c>
      <c r="Y22">
        <v>1498</v>
      </c>
      <c r="Z22">
        <v>605</v>
      </c>
    </row>
    <row r="23" spans="1:26" x14ac:dyDescent="0.2">
      <c r="A23" s="2" t="s">
        <v>191</v>
      </c>
      <c r="B23" t="s">
        <v>896</v>
      </c>
      <c r="C23" s="2" t="s">
        <v>623</v>
      </c>
      <c r="D23" s="1" t="s">
        <v>967</v>
      </c>
      <c r="E23" s="14">
        <f t="shared" si="0"/>
        <v>0.22866378759969919</v>
      </c>
      <c r="F23" s="15">
        <v>0.28000000000000003</v>
      </c>
      <c r="G23" s="15">
        <v>0.36</v>
      </c>
      <c r="H23">
        <v>7708</v>
      </c>
      <c r="I23" s="9">
        <v>52706302</v>
      </c>
      <c r="J23" s="9">
        <v>15624863</v>
      </c>
      <c r="K23" s="8">
        <f t="shared" si="1"/>
        <v>68331165</v>
      </c>
      <c r="L23" s="12">
        <v>42745</v>
      </c>
      <c r="M23" s="12">
        <v>8756</v>
      </c>
      <c r="N23" s="12">
        <v>13745</v>
      </c>
      <c r="O23" s="12">
        <v>21401</v>
      </c>
      <c r="P23" s="12">
        <v>29172</v>
      </c>
      <c r="Q23" s="12">
        <v>44465</v>
      </c>
      <c r="R23" s="20">
        <v>0.87</v>
      </c>
      <c r="S23" s="20">
        <v>0.85</v>
      </c>
      <c r="T23" s="12">
        <v>33569</v>
      </c>
      <c r="U23" t="s">
        <v>953</v>
      </c>
      <c r="V23" s="15">
        <v>0.91</v>
      </c>
      <c r="W23" s="15">
        <v>0.76</v>
      </c>
      <c r="X23" s="15">
        <v>0.86</v>
      </c>
      <c r="Y23">
        <v>2806</v>
      </c>
      <c r="Z23">
        <v>798</v>
      </c>
    </row>
    <row r="24" spans="1:26" x14ac:dyDescent="0.2">
      <c r="A24" s="2" t="s">
        <v>255</v>
      </c>
      <c r="B24" t="s">
        <v>894</v>
      </c>
      <c r="C24" s="2" t="s">
        <v>624</v>
      </c>
      <c r="D24" s="1" t="s">
        <v>966</v>
      </c>
      <c r="E24" s="14">
        <f t="shared" si="0"/>
        <v>0.11339037639609166</v>
      </c>
      <c r="F24" s="15">
        <v>0.2</v>
      </c>
      <c r="G24" s="15">
        <v>0.37</v>
      </c>
      <c r="H24">
        <v>7501</v>
      </c>
      <c r="I24" s="8">
        <v>39922439</v>
      </c>
      <c r="J24" s="8">
        <v>5105765</v>
      </c>
      <c r="K24" s="8">
        <f t="shared" si="1"/>
        <v>45028204</v>
      </c>
      <c r="L24" s="12">
        <v>41102</v>
      </c>
      <c r="M24" s="12">
        <v>14452</v>
      </c>
      <c r="N24" s="12">
        <v>13475</v>
      </c>
      <c r="O24" s="12">
        <v>18209</v>
      </c>
      <c r="P24" s="12">
        <v>29981</v>
      </c>
      <c r="Q24" s="12">
        <v>49854</v>
      </c>
      <c r="R24" s="20">
        <v>0.77</v>
      </c>
      <c r="S24" s="20">
        <v>0.73</v>
      </c>
      <c r="T24" s="12">
        <v>32645</v>
      </c>
      <c r="U24" t="s">
        <v>953</v>
      </c>
      <c r="V24" s="15">
        <v>0.93</v>
      </c>
      <c r="W24" s="15">
        <v>0.8</v>
      </c>
      <c r="X24" s="15">
        <v>0.86</v>
      </c>
      <c r="Y24">
        <v>2752</v>
      </c>
      <c r="Z24">
        <v>562</v>
      </c>
    </row>
    <row r="25" spans="1:26" x14ac:dyDescent="0.2">
      <c r="A25" s="2" t="s">
        <v>64</v>
      </c>
      <c r="B25" t="s">
        <v>894</v>
      </c>
      <c r="C25" s="2" t="s">
        <v>633</v>
      </c>
      <c r="D25" s="1" t="s">
        <v>965</v>
      </c>
      <c r="E25" s="14">
        <f t="shared" si="0"/>
        <v>3.2382273166494107E-4</v>
      </c>
      <c r="F25" s="15">
        <v>0.54</v>
      </c>
      <c r="G25" s="15">
        <v>7.0000000000000007E-2</v>
      </c>
      <c r="H25">
        <v>10401</v>
      </c>
      <c r="I25" s="29">
        <v>46306640</v>
      </c>
      <c r="J25" s="29">
        <v>15000</v>
      </c>
      <c r="K25" s="8">
        <f t="shared" si="1"/>
        <v>46321640</v>
      </c>
      <c r="L25" s="12">
        <v>30392</v>
      </c>
      <c r="M25" s="12">
        <v>8629</v>
      </c>
      <c r="N25" s="12">
        <v>6239</v>
      </c>
      <c r="O25" s="12">
        <v>9365</v>
      </c>
      <c r="P25" s="12">
        <v>18763</v>
      </c>
      <c r="Q25" s="12">
        <v>46130</v>
      </c>
      <c r="R25" s="20">
        <v>0.72</v>
      </c>
      <c r="S25" s="20">
        <v>0.55000000000000004</v>
      </c>
      <c r="T25" s="12">
        <v>49264</v>
      </c>
      <c r="U25" t="s">
        <v>953</v>
      </c>
      <c r="V25" s="15">
        <v>0.97</v>
      </c>
      <c r="W25" s="15">
        <v>0.89</v>
      </c>
      <c r="X25" s="15">
        <v>0.93</v>
      </c>
      <c r="Y25">
        <v>770</v>
      </c>
      <c r="Z25">
        <v>416</v>
      </c>
    </row>
    <row r="26" spans="1:26" x14ac:dyDescent="0.2">
      <c r="A26" s="2" t="s">
        <v>366</v>
      </c>
      <c r="B26" t="s">
        <v>916</v>
      </c>
      <c r="C26" s="2" t="s">
        <v>640</v>
      </c>
      <c r="D26" s="1" t="s">
        <v>965</v>
      </c>
      <c r="E26" s="14">
        <f t="shared" si="0"/>
        <v>0</v>
      </c>
      <c r="F26" s="15">
        <v>0.17</v>
      </c>
      <c r="G26" s="15">
        <v>0.39</v>
      </c>
      <c r="H26">
        <v>5815</v>
      </c>
      <c r="I26" s="29">
        <v>29087303</v>
      </c>
      <c r="J26" s="10">
        <v>0</v>
      </c>
      <c r="K26" s="8">
        <f t="shared" si="1"/>
        <v>29087303</v>
      </c>
      <c r="L26" s="12">
        <v>33980</v>
      </c>
      <c r="M26" s="12">
        <v>18787</v>
      </c>
      <c r="N26" s="12">
        <v>14034</v>
      </c>
      <c r="O26" s="12">
        <v>20493</v>
      </c>
      <c r="P26" s="12">
        <v>25270</v>
      </c>
      <c r="Q26" s="12">
        <v>43187</v>
      </c>
      <c r="R26" s="20">
        <v>0.6</v>
      </c>
      <c r="S26" s="20">
        <v>0.56000000000000005</v>
      </c>
      <c r="T26" s="12">
        <v>40861</v>
      </c>
      <c r="U26" t="s">
        <v>953</v>
      </c>
      <c r="V26" s="15">
        <v>0.91</v>
      </c>
      <c r="W26" s="15">
        <v>0.64</v>
      </c>
      <c r="X26" s="15">
        <v>0.76</v>
      </c>
      <c r="Y26">
        <v>2295</v>
      </c>
      <c r="Z26">
        <v>394</v>
      </c>
    </row>
    <row r="27" spans="1:26" x14ac:dyDescent="0.2">
      <c r="A27" s="2" t="s">
        <v>257</v>
      </c>
      <c r="B27" t="s">
        <v>908</v>
      </c>
      <c r="C27" s="2" t="s">
        <v>647</v>
      </c>
      <c r="D27" s="1" t="s">
        <v>967</v>
      </c>
      <c r="E27" s="14">
        <f t="shared" si="0"/>
        <v>0.2818056978542689</v>
      </c>
      <c r="F27" s="15">
        <v>0.16</v>
      </c>
      <c r="G27" s="15">
        <v>0.74</v>
      </c>
      <c r="H27">
        <v>4350</v>
      </c>
      <c r="I27" s="9">
        <v>29021464</v>
      </c>
      <c r="J27" s="9">
        <v>11387467</v>
      </c>
      <c r="K27" s="8">
        <f t="shared" si="1"/>
        <v>40408931</v>
      </c>
      <c r="L27" s="12">
        <v>43606</v>
      </c>
      <c r="M27" s="12">
        <v>33997</v>
      </c>
      <c r="N27" s="12">
        <v>27109</v>
      </c>
      <c r="O27" s="12">
        <v>34201</v>
      </c>
      <c r="P27" s="12">
        <v>39401</v>
      </c>
      <c r="Q27" s="12">
        <v>43001</v>
      </c>
      <c r="R27" s="20">
        <v>0.99</v>
      </c>
      <c r="S27" s="20">
        <v>0.98</v>
      </c>
      <c r="T27" s="12">
        <v>25600</v>
      </c>
      <c r="U27" t="s">
        <v>953</v>
      </c>
      <c r="V27" s="15">
        <v>0.9</v>
      </c>
      <c r="W27" s="15">
        <v>0.78</v>
      </c>
      <c r="X27" s="15">
        <v>0.86</v>
      </c>
      <c r="Y27">
        <v>3228</v>
      </c>
      <c r="Z27">
        <v>502</v>
      </c>
    </row>
    <row r="28" spans="1:26" x14ac:dyDescent="0.2">
      <c r="A28" s="2" t="s">
        <v>376</v>
      </c>
      <c r="B28" t="s">
        <v>894</v>
      </c>
      <c r="C28" s="2" t="s">
        <v>660</v>
      </c>
      <c r="D28" s="1" t="s">
        <v>967</v>
      </c>
      <c r="E28" s="14">
        <f t="shared" si="0"/>
        <v>0.19923973809849047</v>
      </c>
      <c r="F28" s="15">
        <v>0.28999999999999998</v>
      </c>
      <c r="G28" s="15">
        <v>0.32</v>
      </c>
      <c r="H28">
        <v>3022</v>
      </c>
      <c r="I28" s="9">
        <v>14332884</v>
      </c>
      <c r="J28" s="9">
        <v>3566211</v>
      </c>
      <c r="K28" s="8">
        <f t="shared" si="1"/>
        <v>17899095</v>
      </c>
      <c r="L28" s="12">
        <v>40259</v>
      </c>
      <c r="M28" s="12">
        <v>17036</v>
      </c>
      <c r="N28" s="12">
        <v>7525</v>
      </c>
      <c r="O28" s="12">
        <v>26412</v>
      </c>
      <c r="P28" s="12">
        <v>30954</v>
      </c>
      <c r="Q28" s="12">
        <v>50873</v>
      </c>
      <c r="R28" s="20">
        <v>0.55000000000000004</v>
      </c>
      <c r="S28" s="20">
        <v>0.48</v>
      </c>
      <c r="T28" s="12">
        <v>35487</v>
      </c>
      <c r="U28" t="s">
        <v>953</v>
      </c>
      <c r="V28" s="15">
        <v>0.93</v>
      </c>
      <c r="W28" s="15">
        <v>0.86</v>
      </c>
      <c r="X28" s="15">
        <v>0.9</v>
      </c>
      <c r="Y28">
        <v>967</v>
      </c>
      <c r="Z28">
        <v>283</v>
      </c>
    </row>
    <row r="29" spans="1:26" x14ac:dyDescent="0.2">
      <c r="A29" s="2" t="s">
        <v>127</v>
      </c>
      <c r="B29" t="s">
        <v>895</v>
      </c>
      <c r="C29" s="2" t="s">
        <v>696</v>
      </c>
      <c r="D29" s="1" t="s">
        <v>965</v>
      </c>
      <c r="E29" s="14">
        <f t="shared" si="0"/>
        <v>2.0345033286623241E-2</v>
      </c>
      <c r="F29" s="15">
        <v>0.41000000000000003</v>
      </c>
      <c r="G29" s="15">
        <v>0.09</v>
      </c>
      <c r="H29">
        <v>11442</v>
      </c>
      <c r="I29" s="29">
        <v>43092710</v>
      </c>
      <c r="J29" s="29">
        <v>894930</v>
      </c>
      <c r="K29" s="8">
        <f t="shared" si="1"/>
        <v>43987640</v>
      </c>
      <c r="L29" s="12">
        <v>20360</v>
      </c>
      <c r="M29" s="12">
        <v>4594</v>
      </c>
      <c r="N29" s="12">
        <v>4012</v>
      </c>
      <c r="O29" s="12">
        <v>11521</v>
      </c>
      <c r="P29" s="12">
        <v>28214</v>
      </c>
      <c r="Q29" s="12">
        <v>43586</v>
      </c>
      <c r="R29" s="20">
        <v>0.63</v>
      </c>
      <c r="S29" s="20">
        <v>0.56999999999999995</v>
      </c>
      <c r="T29" s="12">
        <v>51291</v>
      </c>
      <c r="U29" t="s">
        <v>953</v>
      </c>
      <c r="V29" s="15">
        <v>0.98</v>
      </c>
      <c r="W29" s="15">
        <v>0.86</v>
      </c>
      <c r="X29" s="15">
        <v>0.94000000000000006</v>
      </c>
      <c r="Y29">
        <v>1022</v>
      </c>
      <c r="Z29">
        <v>417</v>
      </c>
    </row>
    <row r="30" spans="1:26" x14ac:dyDescent="0.2">
      <c r="A30" s="2" t="s">
        <v>40</v>
      </c>
      <c r="B30" t="s">
        <v>909</v>
      </c>
      <c r="C30" s="2" t="s">
        <v>784</v>
      </c>
      <c r="D30" s="1" t="s">
        <v>967</v>
      </c>
      <c r="E30" s="14">
        <f t="shared" si="0"/>
        <v>0.24350595076612078</v>
      </c>
      <c r="F30" s="15">
        <v>0.24</v>
      </c>
      <c r="G30" s="15">
        <v>0.28000000000000003</v>
      </c>
      <c r="H30">
        <v>12356</v>
      </c>
      <c r="I30" s="9">
        <v>47571629</v>
      </c>
      <c r="J30" s="9">
        <v>15312711</v>
      </c>
      <c r="K30" s="8">
        <f t="shared" si="1"/>
        <v>62884340</v>
      </c>
      <c r="L30" s="12">
        <v>25700</v>
      </c>
      <c r="M30" s="12">
        <v>8010</v>
      </c>
      <c r="N30" s="12">
        <v>8606</v>
      </c>
      <c r="O30" s="12">
        <v>16063</v>
      </c>
      <c r="P30" s="12">
        <v>22625</v>
      </c>
      <c r="Q30" s="12">
        <v>45094</v>
      </c>
      <c r="R30" s="20">
        <v>0.66</v>
      </c>
      <c r="S30" s="20">
        <v>0.56000000000000005</v>
      </c>
      <c r="T30" s="12">
        <v>43618</v>
      </c>
      <c r="U30" t="s">
        <v>953</v>
      </c>
      <c r="V30" s="15">
        <v>0.94000000000000006</v>
      </c>
      <c r="W30" s="15">
        <v>0.84</v>
      </c>
      <c r="X30" s="15">
        <v>0.89</v>
      </c>
      <c r="Y30">
        <v>3500</v>
      </c>
      <c r="Z30">
        <v>832</v>
      </c>
    </row>
    <row r="31" spans="1:26" x14ac:dyDescent="0.2">
      <c r="A31" s="2" t="s">
        <v>65</v>
      </c>
      <c r="B31" t="s">
        <v>897</v>
      </c>
      <c r="C31" s="2" t="s">
        <v>813</v>
      </c>
      <c r="D31" s="1" t="s">
        <v>965</v>
      </c>
      <c r="E31" s="14">
        <f t="shared" si="0"/>
        <v>0</v>
      </c>
      <c r="F31" s="15">
        <v>0.32</v>
      </c>
      <c r="G31" s="15">
        <v>0.24</v>
      </c>
      <c r="H31">
        <v>8961</v>
      </c>
      <c r="I31" s="9">
        <v>68174324</v>
      </c>
      <c r="J31" s="10">
        <v>0</v>
      </c>
      <c r="K31" s="8">
        <f t="shared" si="1"/>
        <v>68174324</v>
      </c>
      <c r="L31" s="12">
        <v>26028</v>
      </c>
      <c r="M31" s="12">
        <v>10535</v>
      </c>
      <c r="N31" s="12">
        <v>13193</v>
      </c>
      <c r="O31" s="12">
        <v>17403</v>
      </c>
      <c r="P31" s="12">
        <v>23189</v>
      </c>
      <c r="Q31" s="12">
        <v>43674</v>
      </c>
      <c r="R31" s="20">
        <v>0.64</v>
      </c>
      <c r="S31" s="20">
        <v>0.56999999999999995</v>
      </c>
      <c r="T31" s="12">
        <v>47101</v>
      </c>
      <c r="U31" t="s">
        <v>953</v>
      </c>
      <c r="V31" s="15">
        <v>0.96</v>
      </c>
      <c r="W31" s="15">
        <v>0.86</v>
      </c>
      <c r="X31" s="15">
        <v>0.91</v>
      </c>
      <c r="Y31">
        <v>2127</v>
      </c>
      <c r="Z31">
        <v>691</v>
      </c>
    </row>
    <row r="32" spans="1:26" x14ac:dyDescent="0.2">
      <c r="A32" s="2" t="s">
        <v>212</v>
      </c>
      <c r="B32" t="s">
        <v>909</v>
      </c>
      <c r="C32" s="2" t="s">
        <v>820</v>
      </c>
      <c r="D32" s="1" t="s">
        <v>966</v>
      </c>
      <c r="E32" s="14">
        <f t="shared" si="0"/>
        <v>0.17671349047606388</v>
      </c>
      <c r="F32" s="15">
        <v>0.4</v>
      </c>
      <c r="G32" s="15">
        <v>0.19</v>
      </c>
      <c r="H32">
        <v>6178</v>
      </c>
      <c r="I32" s="9">
        <v>37348707</v>
      </c>
      <c r="J32" s="9">
        <v>8016675</v>
      </c>
      <c r="K32" s="8">
        <f t="shared" si="1"/>
        <v>45365382</v>
      </c>
      <c r="L32" s="12">
        <v>27148</v>
      </c>
      <c r="M32" s="12">
        <v>205</v>
      </c>
      <c r="N32" s="12">
        <v>850</v>
      </c>
      <c r="O32" s="12">
        <v>6505</v>
      </c>
      <c r="P32" s="12">
        <v>13860</v>
      </c>
      <c r="Q32" s="12">
        <v>42003</v>
      </c>
      <c r="R32" s="20">
        <v>0.67</v>
      </c>
      <c r="S32" s="20">
        <v>0.52</v>
      </c>
      <c r="T32" s="12">
        <v>51401</v>
      </c>
      <c r="U32" t="s">
        <v>953</v>
      </c>
      <c r="V32" s="15">
        <v>0.98</v>
      </c>
      <c r="W32" s="15">
        <v>0.92</v>
      </c>
      <c r="X32" s="15">
        <v>0.94000000000000006</v>
      </c>
      <c r="Y32">
        <v>1147</v>
      </c>
      <c r="Z32">
        <v>462</v>
      </c>
    </row>
    <row r="33" spans="1:26" x14ac:dyDescent="0.2">
      <c r="A33" s="2" t="s">
        <v>99</v>
      </c>
      <c r="B33" t="s">
        <v>892</v>
      </c>
      <c r="C33" s="2" t="s">
        <v>825</v>
      </c>
      <c r="D33" s="1" t="s">
        <v>965</v>
      </c>
      <c r="E33" s="14">
        <f t="shared" si="0"/>
        <v>0</v>
      </c>
      <c r="F33" s="15">
        <v>0.44</v>
      </c>
      <c r="G33" s="15">
        <v>0.22</v>
      </c>
      <c r="H33">
        <v>6395</v>
      </c>
      <c r="I33" s="29">
        <v>65981591</v>
      </c>
      <c r="J33" s="30">
        <v>0</v>
      </c>
      <c r="K33" s="8">
        <f t="shared" si="1"/>
        <v>65981591</v>
      </c>
      <c r="L33" s="12">
        <v>21614</v>
      </c>
      <c r="M33" s="12">
        <v>9674</v>
      </c>
      <c r="N33" s="12">
        <v>8021</v>
      </c>
      <c r="O33" s="12">
        <v>10792</v>
      </c>
      <c r="P33" s="12">
        <v>22704</v>
      </c>
      <c r="Q33" s="12">
        <v>48540</v>
      </c>
      <c r="R33" s="20">
        <v>0.68</v>
      </c>
      <c r="S33" s="20">
        <v>0.57999999999999996</v>
      </c>
      <c r="T33" s="12">
        <v>51626</v>
      </c>
      <c r="U33" t="s">
        <v>953</v>
      </c>
      <c r="V33" s="15">
        <v>0.97</v>
      </c>
      <c r="W33" s="15">
        <v>0.84</v>
      </c>
      <c r="X33" s="15">
        <v>0.91</v>
      </c>
      <c r="Y33">
        <v>1379</v>
      </c>
      <c r="Z33">
        <v>612</v>
      </c>
    </row>
    <row r="34" spans="1:26" x14ac:dyDescent="0.2">
      <c r="A34" s="2" t="s">
        <v>314</v>
      </c>
      <c r="B34" t="s">
        <v>917</v>
      </c>
      <c r="C34" s="2" t="s">
        <v>841</v>
      </c>
      <c r="D34" s="1" t="s">
        <v>967</v>
      </c>
      <c r="E34" s="14">
        <f t="shared" si="0"/>
        <v>0.20219286318029422</v>
      </c>
      <c r="F34" s="15">
        <v>0.16</v>
      </c>
      <c r="G34" s="15">
        <v>0.56000000000000005</v>
      </c>
      <c r="H34">
        <v>4823</v>
      </c>
      <c r="I34" s="9">
        <v>23613072</v>
      </c>
      <c r="J34" s="9">
        <v>5984397</v>
      </c>
      <c r="K34" s="8">
        <f t="shared" si="1"/>
        <v>29597469</v>
      </c>
      <c r="L34" s="12">
        <v>38989</v>
      </c>
      <c r="M34" s="12">
        <v>16202</v>
      </c>
      <c r="N34" s="12">
        <v>18380</v>
      </c>
      <c r="O34" s="12">
        <v>28150</v>
      </c>
      <c r="P34" s="12">
        <v>29459</v>
      </c>
      <c r="Q34" s="12">
        <v>47231</v>
      </c>
      <c r="R34" s="20">
        <v>0.91</v>
      </c>
      <c r="S34" s="20">
        <v>0.89</v>
      </c>
      <c r="T34" s="12">
        <v>29406</v>
      </c>
      <c r="U34" t="s">
        <v>953</v>
      </c>
      <c r="V34" s="15">
        <v>0.89</v>
      </c>
      <c r="W34" s="15">
        <v>0.8</v>
      </c>
      <c r="X34" s="15">
        <v>0.9</v>
      </c>
      <c r="Y34">
        <v>2697</v>
      </c>
      <c r="Z34">
        <v>425</v>
      </c>
    </row>
    <row r="35" spans="1:26" x14ac:dyDescent="0.2">
      <c r="A35" s="2" t="s">
        <v>386</v>
      </c>
      <c r="B35" t="s">
        <v>892</v>
      </c>
      <c r="C35" s="2" t="s">
        <v>845</v>
      </c>
      <c r="D35" s="1" t="s">
        <v>965</v>
      </c>
      <c r="E35" s="14">
        <f t="shared" si="0"/>
        <v>0</v>
      </c>
      <c r="F35" s="15">
        <v>0.45</v>
      </c>
      <c r="G35" s="15">
        <v>0.13</v>
      </c>
      <c r="H35">
        <v>9715</v>
      </c>
      <c r="I35" s="29">
        <v>54021238</v>
      </c>
      <c r="J35" s="10">
        <v>0</v>
      </c>
      <c r="K35" s="8">
        <f t="shared" si="1"/>
        <v>54021238</v>
      </c>
      <c r="L35" s="12">
        <v>22356</v>
      </c>
      <c r="M35" s="12">
        <v>1451</v>
      </c>
      <c r="N35" s="12">
        <v>5480</v>
      </c>
      <c r="O35" s="12">
        <v>5576</v>
      </c>
      <c r="P35" s="12">
        <v>14702</v>
      </c>
      <c r="Q35" s="12">
        <v>43967</v>
      </c>
      <c r="R35" s="20">
        <v>0.62</v>
      </c>
      <c r="S35" s="20">
        <v>0.52</v>
      </c>
      <c r="T35" s="12">
        <v>51125</v>
      </c>
      <c r="U35" t="s">
        <v>953</v>
      </c>
      <c r="V35" s="15">
        <v>0.97</v>
      </c>
      <c r="W35" s="15">
        <v>0.88</v>
      </c>
      <c r="X35" s="15">
        <v>0.95000000000000007</v>
      </c>
      <c r="Y35">
        <v>1224</v>
      </c>
      <c r="Z35">
        <v>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26A4D-107B-624C-85BC-4F83E491609A}">
  <dimension ref="A1:AI47"/>
  <sheetViews>
    <sheetView topLeftCell="K1" workbookViewId="0">
      <selection activeCell="W1" sqref="W1:W1048576"/>
    </sheetView>
  </sheetViews>
  <sheetFormatPr baseColWidth="10" defaultRowHeight="15" x14ac:dyDescent="0.2"/>
  <cols>
    <col min="1" max="1" width="44.1640625" customWidth="1"/>
    <col min="3" max="3" width="23.1640625" customWidth="1"/>
    <col min="4" max="4" width="17" customWidth="1"/>
    <col min="9" max="9" width="15.33203125" customWidth="1"/>
    <col min="10" max="10" width="15.83203125" customWidth="1"/>
    <col min="11" max="11" width="17.1640625" customWidth="1"/>
  </cols>
  <sheetData>
    <row r="1" spans="1:35" s="16" customFormat="1" ht="112" x14ac:dyDescent="0.2">
      <c r="A1" s="24" t="s">
        <v>970</v>
      </c>
      <c r="B1" s="27" t="s">
        <v>952</v>
      </c>
      <c r="C1" s="24" t="s">
        <v>971</v>
      </c>
      <c r="D1" s="24" t="s">
        <v>964</v>
      </c>
      <c r="E1" s="23" t="s">
        <v>972</v>
      </c>
      <c r="F1" s="28" t="s">
        <v>974</v>
      </c>
      <c r="G1" s="28" t="s">
        <v>973</v>
      </c>
      <c r="H1" s="27" t="s">
        <v>958</v>
      </c>
      <c r="I1" s="22" t="s">
        <v>961</v>
      </c>
      <c r="J1" s="22" t="s">
        <v>962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963</v>
      </c>
      <c r="S1" s="27" t="s">
        <v>950</v>
      </c>
      <c r="T1" s="26" t="s">
        <v>951</v>
      </c>
      <c r="U1" s="27" t="s">
        <v>975</v>
      </c>
      <c r="V1" s="27" t="s">
        <v>955</v>
      </c>
      <c r="W1" s="28" t="s">
        <v>956</v>
      </c>
      <c r="X1" s="28" t="s">
        <v>957</v>
      </c>
      <c r="Y1" s="27" t="s">
        <v>959</v>
      </c>
      <c r="Z1" s="27" t="s">
        <v>960</v>
      </c>
    </row>
    <row r="2" spans="1:35" x14ac:dyDescent="0.2">
      <c r="A2" s="33" t="s">
        <v>22</v>
      </c>
      <c r="B2" s="34" t="s">
        <v>900</v>
      </c>
      <c r="C2" s="33" t="s">
        <v>409</v>
      </c>
      <c r="D2" s="35" t="s">
        <v>967</v>
      </c>
      <c r="E2" s="36">
        <v>0.18</v>
      </c>
      <c r="F2" s="37">
        <v>0.26</v>
      </c>
      <c r="G2" s="37">
        <v>0.36</v>
      </c>
      <c r="H2" s="34">
        <v>18545</v>
      </c>
      <c r="I2" s="38">
        <v>81498466</v>
      </c>
      <c r="J2" s="38">
        <v>18419758</v>
      </c>
      <c r="K2" s="38">
        <v>99918224</v>
      </c>
      <c r="L2" s="39">
        <v>37319</v>
      </c>
      <c r="M2" s="39">
        <v>21108</v>
      </c>
      <c r="N2" s="39">
        <v>20965</v>
      </c>
      <c r="O2" s="39">
        <v>27374</v>
      </c>
      <c r="P2" s="39">
        <v>33218</v>
      </c>
      <c r="Q2" s="39">
        <v>52924</v>
      </c>
      <c r="R2" s="37">
        <v>0.74</v>
      </c>
      <c r="S2" s="37">
        <v>0.53</v>
      </c>
      <c r="T2" s="39">
        <v>29819</v>
      </c>
      <c r="U2" s="34" t="s">
        <v>953</v>
      </c>
      <c r="V2" s="37">
        <v>0.87</v>
      </c>
      <c r="W2" s="37">
        <v>0.75</v>
      </c>
      <c r="X2" s="37">
        <v>0.79</v>
      </c>
      <c r="Y2" s="34">
        <v>6691</v>
      </c>
      <c r="Z2" s="34">
        <v>1754</v>
      </c>
      <c r="AA2" s="34"/>
      <c r="AB2" s="34"/>
      <c r="AC2" s="34"/>
      <c r="AD2" s="34"/>
      <c r="AE2" s="34"/>
      <c r="AF2" s="34"/>
      <c r="AG2" s="34"/>
      <c r="AH2" s="34"/>
      <c r="AI2" s="34"/>
    </row>
    <row r="3" spans="1:35" x14ac:dyDescent="0.2">
      <c r="A3" s="4" t="s">
        <v>245</v>
      </c>
      <c r="B3" s="34" t="s">
        <v>918</v>
      </c>
      <c r="C3" s="4" t="s">
        <v>423</v>
      </c>
      <c r="D3" s="40" t="s">
        <v>967</v>
      </c>
      <c r="E3" s="41">
        <v>0.35</v>
      </c>
      <c r="F3" s="37">
        <v>0.21</v>
      </c>
      <c r="G3" s="37">
        <v>0.45</v>
      </c>
      <c r="H3" s="34">
        <v>34582</v>
      </c>
      <c r="I3" s="42">
        <v>158554288</v>
      </c>
      <c r="J3" s="42">
        <v>86742740</v>
      </c>
      <c r="K3" s="43">
        <v>245297028</v>
      </c>
      <c r="L3" s="39">
        <v>40133</v>
      </c>
      <c r="M3" s="39">
        <v>25980</v>
      </c>
      <c r="N3" s="39">
        <v>31165</v>
      </c>
      <c r="O3" s="39">
        <v>31907</v>
      </c>
      <c r="P3" s="39">
        <v>34984</v>
      </c>
      <c r="Q3" s="39">
        <v>43975</v>
      </c>
      <c r="R3" s="37">
        <v>0.95</v>
      </c>
      <c r="S3" s="37">
        <v>0.93</v>
      </c>
      <c r="T3" s="39">
        <v>23203</v>
      </c>
      <c r="U3" s="34" t="s">
        <v>953</v>
      </c>
      <c r="V3" s="37">
        <v>0.88</v>
      </c>
      <c r="W3" s="37">
        <v>0.63</v>
      </c>
      <c r="X3" s="37">
        <v>0.78</v>
      </c>
      <c r="Y3" s="34">
        <v>15676</v>
      </c>
      <c r="Z3" s="34">
        <v>3307</v>
      </c>
      <c r="AA3" s="34"/>
      <c r="AB3" s="34"/>
      <c r="AC3" s="34"/>
      <c r="AD3" s="34"/>
      <c r="AE3" s="34"/>
      <c r="AF3" s="34"/>
      <c r="AG3" s="34"/>
      <c r="AH3" s="34"/>
      <c r="AI3" s="34"/>
    </row>
    <row r="4" spans="1:35" x14ac:dyDescent="0.2">
      <c r="A4" s="4" t="s">
        <v>854</v>
      </c>
      <c r="B4" s="34" t="s">
        <v>897</v>
      </c>
      <c r="C4" s="4" t="s">
        <v>693</v>
      </c>
      <c r="D4" s="40" t="s">
        <v>967</v>
      </c>
      <c r="E4" s="41">
        <v>0.34</v>
      </c>
      <c r="F4" s="37">
        <v>0.19</v>
      </c>
      <c r="G4" s="37">
        <v>0.41</v>
      </c>
      <c r="H4" s="34">
        <v>37516</v>
      </c>
      <c r="I4" s="42">
        <v>4401442</v>
      </c>
      <c r="J4" s="42">
        <v>2225462</v>
      </c>
      <c r="K4" s="43">
        <v>6626904</v>
      </c>
      <c r="L4" s="39">
        <v>19061</v>
      </c>
      <c r="M4" s="39">
        <v>13380</v>
      </c>
      <c r="N4" s="39">
        <v>16323</v>
      </c>
      <c r="O4" s="39">
        <v>21423</v>
      </c>
      <c r="P4" s="39">
        <v>22259</v>
      </c>
      <c r="Q4" s="39">
        <v>26047</v>
      </c>
      <c r="R4" s="37">
        <v>0.76</v>
      </c>
      <c r="S4" s="37">
        <v>0.53</v>
      </c>
      <c r="T4" s="39">
        <v>3766</v>
      </c>
      <c r="U4" s="34" t="s">
        <v>954</v>
      </c>
      <c r="V4" s="37">
        <v>0.9</v>
      </c>
      <c r="W4" s="37">
        <v>0.72</v>
      </c>
      <c r="X4" s="37">
        <v>0.82</v>
      </c>
      <c r="Y4" s="34">
        <v>15206</v>
      </c>
      <c r="Z4" s="34">
        <v>2912</v>
      </c>
      <c r="AA4" s="34"/>
      <c r="AB4" s="34"/>
      <c r="AC4" s="34"/>
      <c r="AD4" s="34"/>
      <c r="AE4" s="34"/>
      <c r="AF4" s="34"/>
      <c r="AG4" s="34"/>
      <c r="AH4" s="34"/>
      <c r="AI4" s="34"/>
    </row>
    <row r="5" spans="1:35" x14ac:dyDescent="0.2">
      <c r="A5" s="4" t="s">
        <v>3</v>
      </c>
      <c r="B5" s="34" t="s">
        <v>892</v>
      </c>
      <c r="C5" s="4" t="s">
        <v>429</v>
      </c>
      <c r="D5" s="40" t="s">
        <v>965</v>
      </c>
      <c r="E5" s="41">
        <v>0.09</v>
      </c>
      <c r="F5" s="37">
        <v>0.27</v>
      </c>
      <c r="G5" s="37">
        <v>0.19</v>
      </c>
      <c r="H5" s="34">
        <v>62224</v>
      </c>
      <c r="I5" s="42">
        <v>239132112</v>
      </c>
      <c r="J5" s="42">
        <v>22970465</v>
      </c>
      <c r="K5" s="43">
        <v>262102577</v>
      </c>
      <c r="L5" s="39">
        <v>29154</v>
      </c>
      <c r="M5" s="39">
        <v>12982</v>
      </c>
      <c r="N5" s="39">
        <v>11782</v>
      </c>
      <c r="O5" s="39">
        <v>18458</v>
      </c>
      <c r="P5" s="39">
        <v>29925</v>
      </c>
      <c r="Q5" s="39">
        <v>50125</v>
      </c>
      <c r="R5" s="37">
        <v>0.53</v>
      </c>
      <c r="S5" s="37">
        <v>0.47</v>
      </c>
      <c r="T5" s="39">
        <v>43326</v>
      </c>
      <c r="U5" s="34" t="s">
        <v>953</v>
      </c>
      <c r="V5" s="37">
        <v>0.94</v>
      </c>
      <c r="W5" s="37">
        <v>0.84</v>
      </c>
      <c r="X5" s="37">
        <v>0.88</v>
      </c>
      <c r="Y5" s="34">
        <v>11786</v>
      </c>
      <c r="Z5" s="34">
        <v>3156</v>
      </c>
      <c r="AA5" s="34"/>
      <c r="AB5" s="34"/>
      <c r="AC5" s="34"/>
      <c r="AD5" s="34"/>
      <c r="AE5" s="34"/>
      <c r="AF5" s="34"/>
      <c r="AG5" s="34"/>
      <c r="AH5" s="34"/>
      <c r="AI5" s="34"/>
    </row>
    <row r="6" spans="1:35" x14ac:dyDescent="0.2">
      <c r="A6" s="4" t="s">
        <v>334</v>
      </c>
      <c r="B6" s="34" t="s">
        <v>894</v>
      </c>
      <c r="C6" s="4" t="s">
        <v>463</v>
      </c>
      <c r="D6" s="40" t="s">
        <v>965</v>
      </c>
      <c r="E6" s="41">
        <v>0.06</v>
      </c>
      <c r="F6" s="37">
        <v>0.22</v>
      </c>
      <c r="G6" s="37">
        <v>0.56000000000000005</v>
      </c>
      <c r="H6" s="34">
        <v>14273</v>
      </c>
      <c r="I6" s="42">
        <v>111537567</v>
      </c>
      <c r="J6" s="42">
        <v>6826857</v>
      </c>
      <c r="K6" s="43">
        <v>118364424</v>
      </c>
      <c r="L6" s="39">
        <v>44327</v>
      </c>
      <c r="M6" s="39">
        <v>34946</v>
      </c>
      <c r="N6" s="39">
        <v>32071</v>
      </c>
      <c r="O6" s="39">
        <v>38525</v>
      </c>
      <c r="P6" s="39">
        <v>42077</v>
      </c>
      <c r="Q6" s="39">
        <v>50348</v>
      </c>
      <c r="R6" s="37">
        <v>0.89</v>
      </c>
      <c r="S6" s="37">
        <v>0.85</v>
      </c>
      <c r="T6" s="39">
        <v>26730</v>
      </c>
      <c r="U6" s="34" t="s">
        <v>953</v>
      </c>
      <c r="V6" s="37">
        <v>0.91</v>
      </c>
      <c r="W6" s="37">
        <v>0.72</v>
      </c>
      <c r="X6" s="37">
        <v>0.81</v>
      </c>
      <c r="Y6" s="34">
        <v>7943</v>
      </c>
      <c r="Z6" s="34">
        <v>1768</v>
      </c>
      <c r="AA6" s="34"/>
      <c r="AB6" s="34"/>
      <c r="AC6" s="34"/>
      <c r="AD6" s="34"/>
      <c r="AE6" s="34"/>
      <c r="AF6" s="34"/>
      <c r="AG6" s="34"/>
      <c r="AH6" s="34"/>
      <c r="AI6" s="34"/>
    </row>
    <row r="7" spans="1:35" x14ac:dyDescent="0.2">
      <c r="A7" s="4" t="s">
        <v>281</v>
      </c>
      <c r="B7" s="34" t="s">
        <v>892</v>
      </c>
      <c r="C7" s="4" t="s">
        <v>474</v>
      </c>
      <c r="D7" s="40" t="s">
        <v>967</v>
      </c>
      <c r="E7" s="41">
        <v>0.32</v>
      </c>
      <c r="F7" s="37">
        <v>0.16</v>
      </c>
      <c r="G7" s="37">
        <v>0.53</v>
      </c>
      <c r="H7" s="34">
        <v>7639</v>
      </c>
      <c r="I7" s="42">
        <v>32192062</v>
      </c>
      <c r="J7" s="42">
        <v>14884280</v>
      </c>
      <c r="K7" s="43">
        <v>47076342</v>
      </c>
      <c r="L7" s="39">
        <v>30617</v>
      </c>
      <c r="M7" s="39">
        <v>17792</v>
      </c>
      <c r="N7" s="39">
        <v>18547</v>
      </c>
      <c r="O7" s="39">
        <v>22006</v>
      </c>
      <c r="P7" s="39">
        <v>26616</v>
      </c>
      <c r="Q7" s="39">
        <v>35695</v>
      </c>
      <c r="R7" s="37">
        <v>0.97</v>
      </c>
      <c r="S7" s="37">
        <v>0.95</v>
      </c>
      <c r="T7" s="39">
        <v>25625</v>
      </c>
      <c r="U7" s="34" t="s">
        <v>953</v>
      </c>
      <c r="V7" s="37">
        <v>0.86</v>
      </c>
      <c r="W7" s="37">
        <v>0.73</v>
      </c>
      <c r="X7" s="37">
        <v>0.79</v>
      </c>
      <c r="Y7" s="34">
        <v>4032</v>
      </c>
      <c r="Z7" s="34">
        <v>665</v>
      </c>
      <c r="AA7" s="34"/>
      <c r="AB7" s="34"/>
      <c r="AC7" s="34"/>
      <c r="AD7" s="34"/>
      <c r="AE7" s="34"/>
      <c r="AF7" s="34"/>
      <c r="AG7" s="34"/>
      <c r="AH7" s="34"/>
      <c r="AI7" s="34"/>
    </row>
    <row r="8" spans="1:35" x14ac:dyDescent="0.2">
      <c r="A8" s="4" t="s">
        <v>271</v>
      </c>
      <c r="B8" s="34" t="s">
        <v>919</v>
      </c>
      <c r="C8" s="4" t="s">
        <v>475</v>
      </c>
      <c r="D8" s="40" t="s">
        <v>967</v>
      </c>
      <c r="E8" s="41">
        <v>0.53</v>
      </c>
      <c r="F8" s="37">
        <v>0.26</v>
      </c>
      <c r="G8" s="37">
        <v>0.51</v>
      </c>
      <c r="H8" s="34">
        <v>29070</v>
      </c>
      <c r="I8" s="38">
        <v>24737949</v>
      </c>
      <c r="J8" s="38">
        <v>28072580</v>
      </c>
      <c r="K8" s="44">
        <v>52810529</v>
      </c>
      <c r="L8" s="39">
        <v>22935</v>
      </c>
      <c r="M8" s="39">
        <v>13744</v>
      </c>
      <c r="N8" s="39">
        <v>16650</v>
      </c>
      <c r="O8" s="39">
        <v>20797</v>
      </c>
      <c r="P8" s="39">
        <v>23993</v>
      </c>
      <c r="Q8" s="39">
        <v>24808</v>
      </c>
      <c r="R8" s="37">
        <v>0.89</v>
      </c>
      <c r="S8" s="37">
        <v>0.61</v>
      </c>
      <c r="T8" s="39">
        <v>6725</v>
      </c>
      <c r="U8" s="34" t="s">
        <v>954</v>
      </c>
      <c r="V8" s="37">
        <v>0.93</v>
      </c>
      <c r="W8" s="37">
        <v>0.6</v>
      </c>
      <c r="X8" s="37">
        <v>0.84</v>
      </c>
      <c r="Y8" s="34">
        <v>14900</v>
      </c>
      <c r="Z8" s="34">
        <v>3932</v>
      </c>
      <c r="AA8" s="34"/>
      <c r="AB8" s="34"/>
      <c r="AC8" s="34"/>
      <c r="AD8" s="34"/>
      <c r="AE8" s="34"/>
      <c r="AF8" s="34"/>
      <c r="AG8" s="34"/>
      <c r="AH8" s="34"/>
      <c r="AI8" s="34"/>
    </row>
    <row r="9" spans="1:35" x14ac:dyDescent="0.2">
      <c r="A9" s="4" t="s">
        <v>135</v>
      </c>
      <c r="B9" s="34" t="s">
        <v>920</v>
      </c>
      <c r="C9" s="4" t="s">
        <v>487</v>
      </c>
      <c r="D9" s="40" t="s">
        <v>967</v>
      </c>
      <c r="E9" s="41">
        <v>0.5</v>
      </c>
      <c r="F9" s="37">
        <v>0.21</v>
      </c>
      <c r="G9" s="37">
        <v>0.53</v>
      </c>
      <c r="H9" s="34">
        <v>11756</v>
      </c>
      <c r="I9" s="44">
        <v>13219293</v>
      </c>
      <c r="J9" s="44">
        <v>13067202</v>
      </c>
      <c r="K9" s="44">
        <v>26286495</v>
      </c>
      <c r="L9" s="39">
        <v>27675</v>
      </c>
      <c r="M9" s="39">
        <v>16977</v>
      </c>
      <c r="N9" s="39">
        <v>13690</v>
      </c>
      <c r="O9" s="39">
        <v>24461</v>
      </c>
      <c r="P9" s="39">
        <v>31412</v>
      </c>
      <c r="Q9" s="39">
        <v>33480</v>
      </c>
      <c r="R9" s="37">
        <v>0.9</v>
      </c>
      <c r="S9" s="37">
        <v>0.83</v>
      </c>
      <c r="T9" s="39">
        <v>10425</v>
      </c>
      <c r="U9" s="34" t="s">
        <v>954</v>
      </c>
      <c r="V9" s="37">
        <v>0.92</v>
      </c>
      <c r="W9" s="37">
        <v>0.62</v>
      </c>
      <c r="X9" s="37">
        <v>0.83</v>
      </c>
      <c r="Y9" s="34">
        <v>6240</v>
      </c>
      <c r="Z9" s="34">
        <v>1282</v>
      </c>
      <c r="AA9" s="34"/>
      <c r="AB9" s="34"/>
      <c r="AC9" s="34"/>
      <c r="AD9" s="34"/>
      <c r="AE9" s="34"/>
      <c r="AF9" s="34"/>
      <c r="AG9" s="34"/>
      <c r="AH9" s="34"/>
      <c r="AI9" s="34"/>
    </row>
    <row r="10" spans="1:35" x14ac:dyDescent="0.2">
      <c r="A10" s="4" t="s">
        <v>328</v>
      </c>
      <c r="B10" s="34" t="s">
        <v>897</v>
      </c>
      <c r="C10" s="4" t="s">
        <v>522</v>
      </c>
      <c r="D10" s="40" t="s">
        <v>967</v>
      </c>
      <c r="E10" s="41">
        <v>0.28999999999999998</v>
      </c>
      <c r="F10" s="37">
        <v>0.1</v>
      </c>
      <c r="G10" s="37">
        <v>0.46</v>
      </c>
      <c r="H10" s="34">
        <v>47930</v>
      </c>
      <c r="I10" s="42">
        <v>121005523</v>
      </c>
      <c r="J10" s="42">
        <v>50214001</v>
      </c>
      <c r="K10" s="43">
        <v>171219524</v>
      </c>
      <c r="L10" s="39">
        <v>41569</v>
      </c>
      <c r="M10" s="39">
        <v>26202</v>
      </c>
      <c r="N10" s="39">
        <v>26121</v>
      </c>
      <c r="O10" s="39">
        <v>31221</v>
      </c>
      <c r="P10" s="39">
        <v>36795</v>
      </c>
      <c r="Q10" s="39">
        <v>45933</v>
      </c>
      <c r="R10" s="37">
        <v>0.92</v>
      </c>
      <c r="S10" s="37">
        <v>0.91</v>
      </c>
      <c r="T10" s="39">
        <v>29213</v>
      </c>
      <c r="U10" s="34" t="s">
        <v>953</v>
      </c>
      <c r="V10" s="37">
        <v>0.91</v>
      </c>
      <c r="W10" s="37">
        <v>0.78</v>
      </c>
      <c r="X10" s="37">
        <v>0.83</v>
      </c>
      <c r="Y10" s="34">
        <v>21988</v>
      </c>
      <c r="Z10" s="34">
        <v>2270</v>
      </c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x14ac:dyDescent="0.2">
      <c r="A11" s="4" t="s">
        <v>346</v>
      </c>
      <c r="B11" s="34" t="s">
        <v>899</v>
      </c>
      <c r="C11" s="4" t="s">
        <v>530</v>
      </c>
      <c r="D11" s="40" t="s">
        <v>965</v>
      </c>
      <c r="E11" s="41">
        <v>0.27</v>
      </c>
      <c r="F11" s="37">
        <v>0.41</v>
      </c>
      <c r="G11" s="37">
        <v>0.21</v>
      </c>
      <c r="H11" s="34">
        <v>36856</v>
      </c>
      <c r="I11" s="42">
        <v>18521641</v>
      </c>
      <c r="J11" s="45">
        <v>6827881</v>
      </c>
      <c r="K11" s="44">
        <v>25349522</v>
      </c>
      <c r="L11" s="39">
        <v>17410</v>
      </c>
      <c r="M11" s="39">
        <v>8818</v>
      </c>
      <c r="N11" s="39">
        <v>11712</v>
      </c>
      <c r="O11" s="39">
        <v>15415</v>
      </c>
      <c r="P11" s="39">
        <v>17557</v>
      </c>
      <c r="Q11" s="39">
        <v>18916</v>
      </c>
      <c r="R11" s="37">
        <v>0.73</v>
      </c>
      <c r="S11" s="37">
        <v>0.25</v>
      </c>
      <c r="T11" s="39">
        <v>11452</v>
      </c>
      <c r="U11" s="34" t="s">
        <v>954</v>
      </c>
      <c r="V11" s="37">
        <v>0.97</v>
      </c>
      <c r="W11" s="37">
        <v>0.46</v>
      </c>
      <c r="X11" s="37">
        <v>0.9</v>
      </c>
      <c r="Y11" s="34">
        <v>7584</v>
      </c>
      <c r="Z11" s="34">
        <v>3076</v>
      </c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x14ac:dyDescent="0.2">
      <c r="A12" s="4" t="s">
        <v>262</v>
      </c>
      <c r="B12" s="34" t="s">
        <v>917</v>
      </c>
      <c r="C12" s="4" t="s">
        <v>534</v>
      </c>
      <c r="D12" s="40" t="s">
        <v>968</v>
      </c>
      <c r="E12" s="41">
        <v>0.38</v>
      </c>
      <c r="F12" s="37">
        <v>0.22</v>
      </c>
      <c r="G12" s="37">
        <v>0.62</v>
      </c>
      <c r="H12" s="34">
        <v>9311</v>
      </c>
      <c r="I12" s="42">
        <v>55679197</v>
      </c>
      <c r="J12" s="42">
        <v>34271590</v>
      </c>
      <c r="K12" s="43">
        <v>89950787</v>
      </c>
      <c r="L12" s="39">
        <v>36880</v>
      </c>
      <c r="M12" s="39">
        <v>20762</v>
      </c>
      <c r="N12" s="39">
        <v>24906</v>
      </c>
      <c r="O12" s="39">
        <v>26473</v>
      </c>
      <c r="P12" s="39">
        <v>33526</v>
      </c>
      <c r="Q12" s="39">
        <v>39730</v>
      </c>
      <c r="R12" s="37">
        <v>1</v>
      </c>
      <c r="S12" s="37">
        <v>1</v>
      </c>
      <c r="T12" s="39">
        <v>23574</v>
      </c>
      <c r="U12" s="34" t="s">
        <v>953</v>
      </c>
      <c r="V12" s="37">
        <v>0.94</v>
      </c>
      <c r="W12" s="37">
        <v>0.75</v>
      </c>
      <c r="X12" s="37">
        <v>0.85</v>
      </c>
      <c r="Y12" s="34">
        <v>5745</v>
      </c>
      <c r="Z12" s="34">
        <v>1248</v>
      </c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x14ac:dyDescent="0.2">
      <c r="A13" s="4" t="s">
        <v>166</v>
      </c>
      <c r="B13" s="34" t="s">
        <v>905</v>
      </c>
      <c r="C13" s="4" t="s">
        <v>560</v>
      </c>
      <c r="D13" s="40" t="s">
        <v>968</v>
      </c>
      <c r="E13" s="41">
        <v>0.35</v>
      </c>
      <c r="F13" s="37">
        <v>0.19</v>
      </c>
      <c r="G13" s="37">
        <v>0.6</v>
      </c>
      <c r="H13" s="34">
        <v>5049</v>
      </c>
      <c r="I13" s="42">
        <v>47413623</v>
      </c>
      <c r="J13" s="42">
        <v>25633192</v>
      </c>
      <c r="K13" s="43">
        <v>73046815</v>
      </c>
      <c r="L13" s="39">
        <v>28161</v>
      </c>
      <c r="M13" s="39">
        <v>18515</v>
      </c>
      <c r="N13" s="39">
        <v>21101</v>
      </c>
      <c r="O13" s="39">
        <v>22339</v>
      </c>
      <c r="P13" s="39">
        <v>24673</v>
      </c>
      <c r="Q13" s="39">
        <v>29783</v>
      </c>
      <c r="R13" s="37">
        <v>1</v>
      </c>
      <c r="S13" s="37">
        <v>1</v>
      </c>
      <c r="T13" s="39">
        <v>34074</v>
      </c>
      <c r="U13" s="34" t="s">
        <v>953</v>
      </c>
      <c r="V13" s="37">
        <v>0.88</v>
      </c>
      <c r="W13" s="37">
        <v>0.4</v>
      </c>
      <c r="X13" s="37">
        <v>0.7</v>
      </c>
      <c r="Y13" s="34">
        <v>3041</v>
      </c>
      <c r="Z13" s="34">
        <v>584</v>
      </c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x14ac:dyDescent="0.2">
      <c r="A14" s="4" t="s">
        <v>250</v>
      </c>
      <c r="B14" s="34" t="s">
        <v>905</v>
      </c>
      <c r="C14" s="4" t="s">
        <v>590</v>
      </c>
      <c r="D14" s="40" t="s">
        <v>968</v>
      </c>
      <c r="E14" s="41">
        <v>0.35</v>
      </c>
      <c r="F14" s="37">
        <v>0.15</v>
      </c>
      <c r="G14" s="37">
        <v>0.67</v>
      </c>
      <c r="H14" s="34">
        <v>25583</v>
      </c>
      <c r="I14" s="42">
        <v>121035822</v>
      </c>
      <c r="J14" s="42">
        <v>65643506</v>
      </c>
      <c r="K14" s="43">
        <v>186679328</v>
      </c>
      <c r="L14" s="39">
        <v>37731</v>
      </c>
      <c r="M14" s="39">
        <v>29263</v>
      </c>
      <c r="N14" s="39">
        <v>29357</v>
      </c>
      <c r="O14" s="39">
        <v>32229</v>
      </c>
      <c r="P14" s="39">
        <v>36291</v>
      </c>
      <c r="Q14" s="39">
        <v>40835</v>
      </c>
      <c r="R14" s="37">
        <v>0.99</v>
      </c>
      <c r="S14" s="37">
        <v>0.98</v>
      </c>
      <c r="T14" s="39">
        <v>21323</v>
      </c>
      <c r="U14" s="34" t="s">
        <v>953</v>
      </c>
      <c r="V14" s="37">
        <v>0.85</v>
      </c>
      <c r="W14" s="37">
        <v>0.66</v>
      </c>
      <c r="X14" s="37">
        <v>0.74</v>
      </c>
      <c r="Y14" s="34">
        <v>17198</v>
      </c>
      <c r="Z14" s="34">
        <v>2630</v>
      </c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x14ac:dyDescent="0.2">
      <c r="A15" s="4" t="s">
        <v>234</v>
      </c>
      <c r="B15" s="34" t="s">
        <v>904</v>
      </c>
      <c r="C15" s="4" t="s">
        <v>592</v>
      </c>
      <c r="D15" s="40" t="s">
        <v>968</v>
      </c>
      <c r="E15" s="41">
        <v>0.2</v>
      </c>
      <c r="F15" s="37">
        <v>0.19</v>
      </c>
      <c r="G15" s="37">
        <v>0.75</v>
      </c>
      <c r="H15" s="34">
        <v>5857</v>
      </c>
      <c r="I15" s="42">
        <v>45323916</v>
      </c>
      <c r="J15" s="42">
        <v>11564109</v>
      </c>
      <c r="K15" s="43">
        <v>56888025</v>
      </c>
      <c r="L15" s="39">
        <v>22596</v>
      </c>
      <c r="M15" s="39">
        <v>16607</v>
      </c>
      <c r="N15" s="39">
        <v>17011</v>
      </c>
      <c r="O15" s="39">
        <v>17504</v>
      </c>
      <c r="P15" s="39">
        <v>22632</v>
      </c>
      <c r="Q15" s="39">
        <v>27355</v>
      </c>
      <c r="R15" s="37">
        <v>0.99</v>
      </c>
      <c r="S15" s="37">
        <v>0.99</v>
      </c>
      <c r="T15" s="39">
        <v>27560</v>
      </c>
      <c r="U15" s="34" t="s">
        <v>953</v>
      </c>
      <c r="V15" s="37">
        <v>0.78</v>
      </c>
      <c r="W15" s="37">
        <v>0.51</v>
      </c>
      <c r="X15" s="37">
        <v>0.62</v>
      </c>
      <c r="Y15" s="34">
        <v>4394</v>
      </c>
      <c r="Z15" s="34">
        <v>830</v>
      </c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x14ac:dyDescent="0.2">
      <c r="A16" s="4" t="s">
        <v>196</v>
      </c>
      <c r="B16" s="34" t="s">
        <v>921</v>
      </c>
      <c r="C16" s="4" t="s">
        <v>598</v>
      </c>
      <c r="D16" s="40" t="s">
        <v>968</v>
      </c>
      <c r="E16" s="41">
        <v>0.33</v>
      </c>
      <c r="F16" s="37">
        <v>0.16</v>
      </c>
      <c r="G16" s="37">
        <v>0.83</v>
      </c>
      <c r="H16" s="34">
        <v>15078</v>
      </c>
      <c r="I16" s="42">
        <v>95457260</v>
      </c>
      <c r="J16" s="42">
        <v>46052725</v>
      </c>
      <c r="K16" s="43">
        <v>141509985</v>
      </c>
      <c r="L16" s="39">
        <v>34732</v>
      </c>
      <c r="M16" s="39">
        <v>18589</v>
      </c>
      <c r="N16" s="39">
        <v>21378</v>
      </c>
      <c r="O16" s="39">
        <v>25377</v>
      </c>
      <c r="P16" s="39">
        <v>31499</v>
      </c>
      <c r="Q16" s="39">
        <v>37735</v>
      </c>
      <c r="R16" s="37">
        <v>1</v>
      </c>
      <c r="S16" s="37">
        <v>1</v>
      </c>
      <c r="T16" s="39">
        <v>23195</v>
      </c>
      <c r="U16" s="34" t="s">
        <v>953</v>
      </c>
      <c r="V16" s="37">
        <v>0.9</v>
      </c>
      <c r="W16" s="37">
        <v>0.64</v>
      </c>
      <c r="X16" s="37">
        <v>0.82</v>
      </c>
      <c r="Y16" s="34">
        <v>12509</v>
      </c>
      <c r="Z16" s="34">
        <v>1977</v>
      </c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x14ac:dyDescent="0.2">
      <c r="A17" s="4" t="s">
        <v>248</v>
      </c>
      <c r="B17" s="34" t="s">
        <v>892</v>
      </c>
      <c r="C17" s="4" t="s">
        <v>620</v>
      </c>
      <c r="D17" s="40" t="s">
        <v>966</v>
      </c>
      <c r="E17" s="41">
        <v>0.39</v>
      </c>
      <c r="F17" s="37">
        <v>0.27</v>
      </c>
      <c r="G17" s="37">
        <v>0.18</v>
      </c>
      <c r="H17" s="34">
        <v>62263</v>
      </c>
      <c r="I17" s="42">
        <v>134230597</v>
      </c>
      <c r="J17" s="42">
        <v>85991459</v>
      </c>
      <c r="K17" s="43">
        <v>220222056</v>
      </c>
      <c r="L17" s="39">
        <v>37738</v>
      </c>
      <c r="M17" s="39">
        <v>10240</v>
      </c>
      <c r="N17" s="39">
        <v>7376</v>
      </c>
      <c r="O17" s="39">
        <v>18389</v>
      </c>
      <c r="P17" s="39">
        <v>25452</v>
      </c>
      <c r="Q17" s="39">
        <v>43276</v>
      </c>
      <c r="R17" s="37">
        <v>0.82</v>
      </c>
      <c r="S17" s="37">
        <v>0.79</v>
      </c>
      <c r="T17" s="39">
        <v>34116</v>
      </c>
      <c r="U17" s="34" t="s">
        <v>953</v>
      </c>
      <c r="V17" s="37">
        <v>0.99</v>
      </c>
      <c r="W17" s="37">
        <v>0</v>
      </c>
      <c r="X17" s="37">
        <v>0.89</v>
      </c>
      <c r="Y17" s="34">
        <v>11240</v>
      </c>
      <c r="Z17" s="34">
        <v>2996</v>
      </c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x14ac:dyDescent="0.2">
      <c r="A18" s="4" t="s">
        <v>365</v>
      </c>
      <c r="B18" s="34" t="s">
        <v>894</v>
      </c>
      <c r="C18" s="4" t="s">
        <v>631</v>
      </c>
      <c r="D18" s="40" t="s">
        <v>967</v>
      </c>
      <c r="E18" s="41">
        <v>0.25</v>
      </c>
      <c r="F18" s="37">
        <v>0.18</v>
      </c>
      <c r="G18" s="37">
        <v>0.32</v>
      </c>
      <c r="H18" s="34">
        <v>12764</v>
      </c>
      <c r="I18" s="42">
        <v>53232491</v>
      </c>
      <c r="J18" s="42">
        <v>17897552</v>
      </c>
      <c r="K18" s="43">
        <v>71130043</v>
      </c>
      <c r="L18" s="39">
        <v>46550</v>
      </c>
      <c r="M18" s="39">
        <v>36264</v>
      </c>
      <c r="N18" s="39">
        <v>25909</v>
      </c>
      <c r="O18" s="39">
        <v>32267</v>
      </c>
      <c r="P18" s="39">
        <v>35375</v>
      </c>
      <c r="Q18" s="39">
        <v>44598</v>
      </c>
      <c r="R18" s="37">
        <v>0.96</v>
      </c>
      <c r="S18" s="37">
        <v>0.95</v>
      </c>
      <c r="T18" s="39">
        <v>26571</v>
      </c>
      <c r="U18" s="34" t="s">
        <v>953</v>
      </c>
      <c r="V18" s="37">
        <v>0.91</v>
      </c>
      <c r="W18" s="37">
        <v>0.79</v>
      </c>
      <c r="X18" s="37">
        <v>0.86</v>
      </c>
      <c r="Y18" s="34">
        <v>4049</v>
      </c>
      <c r="Z18" s="34">
        <v>726</v>
      </c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x14ac:dyDescent="0.2">
      <c r="A19" s="4" t="s">
        <v>274</v>
      </c>
      <c r="B19" s="34" t="s">
        <v>912</v>
      </c>
      <c r="C19" s="4" t="s">
        <v>637</v>
      </c>
      <c r="D19" s="40" t="s">
        <v>967</v>
      </c>
      <c r="E19" s="41">
        <v>0.36</v>
      </c>
      <c r="F19" s="37">
        <v>0.1</v>
      </c>
      <c r="G19" s="37">
        <v>0.7</v>
      </c>
      <c r="H19" s="34">
        <v>22653</v>
      </c>
      <c r="I19" s="42">
        <v>81126767</v>
      </c>
      <c r="J19" s="42">
        <v>44754894</v>
      </c>
      <c r="K19" s="43">
        <v>125881661</v>
      </c>
      <c r="L19" s="39">
        <v>41815</v>
      </c>
      <c r="M19" s="39">
        <v>33763</v>
      </c>
      <c r="N19" s="39">
        <v>34727</v>
      </c>
      <c r="O19" s="39">
        <v>37175</v>
      </c>
      <c r="P19" s="39">
        <v>40199</v>
      </c>
      <c r="Q19" s="39">
        <v>44432</v>
      </c>
      <c r="R19" s="37">
        <v>0.99</v>
      </c>
      <c r="S19" s="37">
        <v>0.97</v>
      </c>
      <c r="T19" s="39">
        <v>23369</v>
      </c>
      <c r="U19" s="34" t="s">
        <v>953</v>
      </c>
      <c r="V19" s="37">
        <v>0.84</v>
      </c>
      <c r="W19" s="37">
        <v>0.65</v>
      </c>
      <c r="X19" s="37">
        <v>0.69</v>
      </c>
      <c r="Y19" s="34">
        <v>15885</v>
      </c>
      <c r="Z19" s="34">
        <v>1552</v>
      </c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x14ac:dyDescent="0.2">
      <c r="A20" s="4" t="s">
        <v>305</v>
      </c>
      <c r="B20" s="34" t="s">
        <v>894</v>
      </c>
      <c r="C20" s="4" t="s">
        <v>658</v>
      </c>
      <c r="D20" s="40" t="s">
        <v>968</v>
      </c>
      <c r="E20" s="41">
        <v>0.31</v>
      </c>
      <c r="F20" s="37">
        <v>0.17</v>
      </c>
      <c r="G20" s="37">
        <v>0.49</v>
      </c>
      <c r="H20" s="34">
        <v>16300</v>
      </c>
      <c r="I20" s="42">
        <v>58064268</v>
      </c>
      <c r="J20" s="42">
        <v>25669112</v>
      </c>
      <c r="K20" s="43">
        <v>83733380</v>
      </c>
      <c r="L20" s="39">
        <v>48284</v>
      </c>
      <c r="M20" s="39">
        <v>26428</v>
      </c>
      <c r="N20" s="39">
        <v>23508</v>
      </c>
      <c r="O20" s="39">
        <v>29618</v>
      </c>
      <c r="P20" s="39">
        <v>34770</v>
      </c>
      <c r="Q20" s="39">
        <v>53699</v>
      </c>
      <c r="R20" s="37">
        <v>0.74</v>
      </c>
      <c r="S20" s="37">
        <v>0.67</v>
      </c>
      <c r="T20" s="39">
        <v>24163</v>
      </c>
      <c r="U20" s="34" t="s">
        <v>953</v>
      </c>
      <c r="V20" s="37">
        <v>0.94</v>
      </c>
      <c r="W20" s="37">
        <v>0.87</v>
      </c>
      <c r="X20" s="37">
        <v>0.91</v>
      </c>
      <c r="Y20" s="34">
        <v>7958</v>
      </c>
      <c r="Z20" s="34">
        <v>1391</v>
      </c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x14ac:dyDescent="0.2">
      <c r="A21" s="4" t="s">
        <v>206</v>
      </c>
      <c r="B21" s="34" t="s">
        <v>918</v>
      </c>
      <c r="C21" s="4" t="s">
        <v>666</v>
      </c>
      <c r="D21" s="40" t="s">
        <v>967</v>
      </c>
      <c r="E21" s="41">
        <v>0.53</v>
      </c>
      <c r="F21" s="37">
        <v>0.23</v>
      </c>
      <c r="G21" s="37">
        <v>0.47</v>
      </c>
      <c r="H21" s="34">
        <v>13959</v>
      </c>
      <c r="I21" s="42">
        <v>57183931</v>
      </c>
      <c r="J21" s="42">
        <v>64355364</v>
      </c>
      <c r="K21" s="43">
        <v>121539295</v>
      </c>
      <c r="L21" s="39">
        <v>41444</v>
      </c>
      <c r="M21" s="39">
        <v>27427</v>
      </c>
      <c r="N21" s="39">
        <v>24226</v>
      </c>
      <c r="O21" s="39">
        <v>29892</v>
      </c>
      <c r="P21" s="39">
        <v>33820</v>
      </c>
      <c r="Q21" s="39">
        <v>47781</v>
      </c>
      <c r="R21" s="37">
        <v>0.78</v>
      </c>
      <c r="S21" s="37">
        <v>0.75</v>
      </c>
      <c r="T21" s="39">
        <v>33872</v>
      </c>
      <c r="U21" s="34" t="s">
        <v>953</v>
      </c>
      <c r="V21" s="37">
        <v>0.91</v>
      </c>
      <c r="W21" s="37">
        <v>0.72</v>
      </c>
      <c r="X21" s="37">
        <v>0.81</v>
      </c>
      <c r="Y21" s="34">
        <v>6601</v>
      </c>
      <c r="Z21" s="34">
        <v>1544</v>
      </c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x14ac:dyDescent="0.2">
      <c r="A22" s="4" t="s">
        <v>125</v>
      </c>
      <c r="B22" s="34" t="s">
        <v>903</v>
      </c>
      <c r="C22" s="4" t="s">
        <v>681</v>
      </c>
      <c r="D22" s="40" t="s">
        <v>967</v>
      </c>
      <c r="E22" s="41">
        <v>0.82</v>
      </c>
      <c r="F22" s="37">
        <v>0.23</v>
      </c>
      <c r="G22" s="37">
        <v>0.4</v>
      </c>
      <c r="H22" s="34">
        <v>10475</v>
      </c>
      <c r="I22" s="42">
        <v>11395350</v>
      </c>
      <c r="J22" s="42">
        <v>52068116</v>
      </c>
      <c r="K22" s="43">
        <v>63463466</v>
      </c>
      <c r="L22" s="39">
        <v>40303</v>
      </c>
      <c r="M22" s="39">
        <v>27394</v>
      </c>
      <c r="N22" s="39">
        <v>26473</v>
      </c>
      <c r="O22" s="39">
        <v>28483</v>
      </c>
      <c r="P22" s="39">
        <v>34577</v>
      </c>
      <c r="Q22" s="39">
        <v>44590</v>
      </c>
      <c r="R22" s="37">
        <v>0.99</v>
      </c>
      <c r="S22" s="37">
        <v>0.99</v>
      </c>
      <c r="T22" s="39">
        <v>27491</v>
      </c>
      <c r="U22" s="34" t="s">
        <v>953</v>
      </c>
      <c r="V22" s="37">
        <v>0.94</v>
      </c>
      <c r="W22" s="37">
        <v>0.46</v>
      </c>
      <c r="X22" s="37">
        <v>0.85</v>
      </c>
      <c r="Y22" s="34">
        <v>4186</v>
      </c>
      <c r="Z22" s="34">
        <v>969</v>
      </c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x14ac:dyDescent="0.2">
      <c r="A23" s="4" t="s">
        <v>855</v>
      </c>
      <c r="B23" s="34" t="s">
        <v>897</v>
      </c>
      <c r="C23" s="4" t="s">
        <v>694</v>
      </c>
      <c r="D23" s="40" t="s">
        <v>967</v>
      </c>
      <c r="E23" s="41">
        <v>0.35</v>
      </c>
      <c r="F23" s="37">
        <v>0.21</v>
      </c>
      <c r="G23" s="37">
        <v>0.44</v>
      </c>
      <c r="H23" s="34">
        <v>37079</v>
      </c>
      <c r="I23" s="42">
        <v>17239622</v>
      </c>
      <c r="J23" s="42">
        <v>9469622</v>
      </c>
      <c r="K23" s="43">
        <v>26709244</v>
      </c>
      <c r="L23" s="39">
        <v>16478</v>
      </c>
      <c r="M23" s="39">
        <v>11863</v>
      </c>
      <c r="N23" s="39">
        <v>14163</v>
      </c>
      <c r="O23" s="39">
        <v>19344</v>
      </c>
      <c r="P23" s="39">
        <v>21214</v>
      </c>
      <c r="Q23" s="39">
        <v>23730</v>
      </c>
      <c r="R23" s="37">
        <v>0.76</v>
      </c>
      <c r="S23" s="37">
        <v>0.64</v>
      </c>
      <c r="T23" s="39">
        <v>4146</v>
      </c>
      <c r="U23" s="34" t="s">
        <v>954</v>
      </c>
      <c r="V23" s="37">
        <v>0.89</v>
      </c>
      <c r="W23" s="37">
        <v>0.59</v>
      </c>
      <c r="X23" s="37">
        <v>0.76</v>
      </c>
      <c r="Y23" s="34">
        <v>16370</v>
      </c>
      <c r="Z23" s="34">
        <v>3372</v>
      </c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x14ac:dyDescent="0.2">
      <c r="A24" s="4" t="s">
        <v>128</v>
      </c>
      <c r="B24" s="34" t="s">
        <v>897</v>
      </c>
      <c r="C24" s="4" t="s">
        <v>697</v>
      </c>
      <c r="D24" s="40" t="s">
        <v>967</v>
      </c>
      <c r="E24" s="41">
        <v>0.15</v>
      </c>
      <c r="F24" s="37">
        <v>0.23</v>
      </c>
      <c r="G24" s="37">
        <v>0.44</v>
      </c>
      <c r="H24" s="34">
        <v>35299</v>
      </c>
      <c r="I24" s="42">
        <v>200196384</v>
      </c>
      <c r="J24" s="42">
        <v>34291279</v>
      </c>
      <c r="K24" s="43">
        <v>234487663</v>
      </c>
      <c r="L24" s="39">
        <v>47177</v>
      </c>
      <c r="M24" s="39">
        <v>17250</v>
      </c>
      <c r="N24" s="39">
        <v>19737</v>
      </c>
      <c r="O24" s="39">
        <v>23533</v>
      </c>
      <c r="P24" s="39">
        <v>28653</v>
      </c>
      <c r="Q24" s="39">
        <v>47284</v>
      </c>
      <c r="R24" s="37">
        <v>0.88</v>
      </c>
      <c r="S24" s="37">
        <v>0.85</v>
      </c>
      <c r="T24" s="39">
        <v>24390</v>
      </c>
      <c r="U24" s="34" t="s">
        <v>953</v>
      </c>
      <c r="V24" s="37">
        <v>0.92</v>
      </c>
      <c r="W24" s="37">
        <v>0.72</v>
      </c>
      <c r="X24" s="37">
        <v>0.83</v>
      </c>
      <c r="Y24" s="34">
        <v>15664</v>
      </c>
      <c r="Z24" s="34">
        <v>3660</v>
      </c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x14ac:dyDescent="0.2">
      <c r="A25" s="4" t="s">
        <v>858</v>
      </c>
      <c r="B25" s="34" t="s">
        <v>918</v>
      </c>
      <c r="C25" s="4" t="s">
        <v>700</v>
      </c>
      <c r="D25" s="40" t="s">
        <v>967</v>
      </c>
      <c r="E25" s="41">
        <v>0.27</v>
      </c>
      <c r="F25" s="37">
        <v>0.43</v>
      </c>
      <c r="G25" s="37">
        <v>0.57999999999999996</v>
      </c>
      <c r="H25" s="34">
        <v>42476</v>
      </c>
      <c r="I25" s="42">
        <v>66413545</v>
      </c>
      <c r="J25" s="42">
        <v>24021605</v>
      </c>
      <c r="K25" s="43">
        <v>90435150</v>
      </c>
      <c r="L25" s="39">
        <v>19906</v>
      </c>
      <c r="M25" s="39">
        <v>11220</v>
      </c>
      <c r="N25" s="39">
        <v>12949</v>
      </c>
      <c r="O25" s="39">
        <v>17525</v>
      </c>
      <c r="P25" s="39">
        <v>25812</v>
      </c>
      <c r="Q25" s="39">
        <v>27994</v>
      </c>
      <c r="R25" s="37">
        <v>0.81</v>
      </c>
      <c r="S25" s="37">
        <v>0.56000000000000005</v>
      </c>
      <c r="T25" s="39">
        <v>7214</v>
      </c>
      <c r="U25" s="34" t="s">
        <v>954</v>
      </c>
      <c r="V25" s="37">
        <v>0.93</v>
      </c>
      <c r="W25" s="37">
        <v>0.55000000000000004</v>
      </c>
      <c r="X25" s="37">
        <v>0.82</v>
      </c>
      <c r="Y25" s="34">
        <v>24549</v>
      </c>
      <c r="Z25" s="34">
        <v>10613</v>
      </c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x14ac:dyDescent="0.2">
      <c r="A26" s="4" t="s">
        <v>232</v>
      </c>
      <c r="B26" s="34" t="s">
        <v>918</v>
      </c>
      <c r="C26" s="4" t="s">
        <v>704</v>
      </c>
      <c r="D26" s="40" t="s">
        <v>967</v>
      </c>
      <c r="E26" s="41">
        <v>0.41</v>
      </c>
      <c r="F26" s="37">
        <v>0.24</v>
      </c>
      <c r="G26" s="37">
        <v>0.47</v>
      </c>
      <c r="H26" s="34">
        <v>19028</v>
      </c>
      <c r="I26" s="42">
        <v>82531574</v>
      </c>
      <c r="J26" s="42">
        <v>57690745</v>
      </c>
      <c r="K26" s="43">
        <v>140222319</v>
      </c>
      <c r="L26" s="39">
        <v>40220</v>
      </c>
      <c r="M26" s="39">
        <v>25170</v>
      </c>
      <c r="N26" s="39">
        <v>24552</v>
      </c>
      <c r="O26" s="39">
        <v>33018</v>
      </c>
      <c r="P26" s="39">
        <v>37321</v>
      </c>
      <c r="Q26" s="39">
        <v>49666</v>
      </c>
      <c r="R26" s="37">
        <v>0.82</v>
      </c>
      <c r="S26" s="37">
        <v>0.73</v>
      </c>
      <c r="T26" s="39">
        <v>26580</v>
      </c>
      <c r="U26" s="34" t="s">
        <v>953</v>
      </c>
      <c r="V26" s="37">
        <v>0.91</v>
      </c>
      <c r="W26" s="37">
        <v>0.71</v>
      </c>
      <c r="X26" s="37">
        <v>0.83</v>
      </c>
      <c r="Y26" s="34">
        <v>8966</v>
      </c>
      <c r="Z26" s="34">
        <v>2159</v>
      </c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2">
      <c r="A27" s="4" t="s">
        <v>90</v>
      </c>
      <c r="B27" s="34" t="s">
        <v>894</v>
      </c>
      <c r="C27" s="4" t="s">
        <v>720</v>
      </c>
      <c r="D27" s="40" t="s">
        <v>965</v>
      </c>
      <c r="E27" s="41">
        <v>0.09</v>
      </c>
      <c r="F27" s="37">
        <v>0.45</v>
      </c>
      <c r="G27" s="37">
        <v>0.16</v>
      </c>
      <c r="H27" s="34">
        <v>87847</v>
      </c>
      <c r="I27" s="42">
        <v>154900126</v>
      </c>
      <c r="J27" s="42">
        <v>16147875</v>
      </c>
      <c r="K27" s="43">
        <v>171048001</v>
      </c>
      <c r="L27" s="39">
        <v>19329</v>
      </c>
      <c r="M27" s="39">
        <v>8450</v>
      </c>
      <c r="N27" s="39">
        <v>9999</v>
      </c>
      <c r="O27" s="39">
        <v>13423</v>
      </c>
      <c r="P27" s="39">
        <v>21601</v>
      </c>
      <c r="Q27" s="39">
        <v>33896</v>
      </c>
      <c r="R27" s="37">
        <v>0.63</v>
      </c>
      <c r="S27" s="37">
        <v>0.48</v>
      </c>
      <c r="T27" s="39">
        <v>11350</v>
      </c>
      <c r="U27" s="34" t="s">
        <v>954</v>
      </c>
      <c r="V27" s="37">
        <v>0.97</v>
      </c>
      <c r="W27" s="37">
        <v>0.76</v>
      </c>
      <c r="X27" s="37">
        <v>0.93</v>
      </c>
      <c r="Y27" s="34">
        <v>14278</v>
      </c>
      <c r="Z27" s="34">
        <v>6455</v>
      </c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2">
      <c r="A28" s="4" t="s">
        <v>363</v>
      </c>
      <c r="B28" s="34" t="s">
        <v>894</v>
      </c>
      <c r="C28" s="4" t="s">
        <v>721</v>
      </c>
      <c r="D28" s="40" t="s">
        <v>965</v>
      </c>
      <c r="E28" s="41">
        <v>0.04</v>
      </c>
      <c r="F28" s="37">
        <v>0.24</v>
      </c>
      <c r="G28" s="37">
        <v>0.27</v>
      </c>
      <c r="H28" s="34">
        <v>95565</v>
      </c>
      <c r="I28" s="38">
        <v>132527820</v>
      </c>
      <c r="J28" s="38">
        <v>5183552</v>
      </c>
      <c r="K28" s="44">
        <v>137711372</v>
      </c>
      <c r="L28" s="39">
        <v>13106</v>
      </c>
      <c r="M28" s="39">
        <v>6540</v>
      </c>
      <c r="N28" s="39">
        <v>8449</v>
      </c>
      <c r="O28" s="39">
        <v>13275</v>
      </c>
      <c r="P28" s="39">
        <v>20567</v>
      </c>
      <c r="Q28" s="39">
        <v>29802</v>
      </c>
      <c r="R28" s="37">
        <v>0.74</v>
      </c>
      <c r="S28" s="37">
        <v>0.49</v>
      </c>
      <c r="T28" s="39">
        <v>10859</v>
      </c>
      <c r="U28" s="34" t="s">
        <v>954</v>
      </c>
      <c r="V28" s="37">
        <v>0.94</v>
      </c>
      <c r="W28" s="37">
        <v>0.69</v>
      </c>
      <c r="X28" s="37">
        <v>0.84</v>
      </c>
      <c r="Y28" s="34">
        <v>25360</v>
      </c>
      <c r="Z28" s="34">
        <v>6069</v>
      </c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2">
      <c r="A29" s="4" t="s">
        <v>91</v>
      </c>
      <c r="B29" s="34" t="s">
        <v>894</v>
      </c>
      <c r="C29" s="4" t="s">
        <v>723</v>
      </c>
      <c r="D29" s="40" t="s">
        <v>965</v>
      </c>
      <c r="E29" s="41">
        <v>0.04</v>
      </c>
      <c r="F29" s="37">
        <v>0.18</v>
      </c>
      <c r="G29" s="37">
        <v>0.3</v>
      </c>
      <c r="H29" s="34">
        <v>93446</v>
      </c>
      <c r="I29" s="42">
        <v>104052698</v>
      </c>
      <c r="J29" s="42">
        <v>4633733</v>
      </c>
      <c r="K29" s="43">
        <v>108686431</v>
      </c>
      <c r="L29" s="39">
        <v>17223</v>
      </c>
      <c r="M29" s="39">
        <v>10568</v>
      </c>
      <c r="N29" s="39">
        <v>11606</v>
      </c>
      <c r="O29" s="39">
        <v>14583</v>
      </c>
      <c r="P29" s="39">
        <v>21581</v>
      </c>
      <c r="Q29" s="39">
        <v>31486</v>
      </c>
      <c r="R29" s="37">
        <v>0.6</v>
      </c>
      <c r="S29" s="37">
        <v>0.46</v>
      </c>
      <c r="T29" s="39">
        <v>9056</v>
      </c>
      <c r="U29" s="34" t="s">
        <v>954</v>
      </c>
      <c r="V29" s="37">
        <v>0.92</v>
      </c>
      <c r="W29" s="37">
        <v>0.68</v>
      </c>
      <c r="X29" s="37">
        <v>0.83</v>
      </c>
      <c r="Y29" s="34">
        <v>27626</v>
      </c>
      <c r="Z29" s="34">
        <v>4935</v>
      </c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2">
      <c r="A30" s="4" t="s">
        <v>37</v>
      </c>
      <c r="B30" s="34" t="s">
        <v>912</v>
      </c>
      <c r="C30" s="4" t="s">
        <v>729</v>
      </c>
      <c r="D30" s="40" t="s">
        <v>967</v>
      </c>
      <c r="E30" s="41">
        <v>0.31</v>
      </c>
      <c r="F30" s="37">
        <v>0.21</v>
      </c>
      <c r="G30" s="37">
        <v>0.49</v>
      </c>
      <c r="H30" s="34">
        <v>35096</v>
      </c>
      <c r="I30" s="42">
        <v>63251606</v>
      </c>
      <c r="J30" s="42">
        <v>27849743</v>
      </c>
      <c r="K30" s="43">
        <v>91101349</v>
      </c>
      <c r="L30" s="39">
        <v>22233</v>
      </c>
      <c r="M30" s="39">
        <v>14069</v>
      </c>
      <c r="N30" s="39">
        <v>15498</v>
      </c>
      <c r="O30" s="39">
        <v>20344</v>
      </c>
      <c r="P30" s="39">
        <v>26653</v>
      </c>
      <c r="Q30" s="39">
        <v>30060</v>
      </c>
      <c r="R30" s="37">
        <v>0.77</v>
      </c>
      <c r="S30" s="37">
        <v>0.63</v>
      </c>
      <c r="T30" s="39">
        <v>12633</v>
      </c>
      <c r="U30" s="34" t="s">
        <v>954</v>
      </c>
      <c r="V30" s="37">
        <v>0.94</v>
      </c>
      <c r="W30" s="37">
        <v>0.73</v>
      </c>
      <c r="X30" s="37">
        <v>0.85</v>
      </c>
      <c r="Y30" s="34">
        <v>17346</v>
      </c>
      <c r="Z30" s="34">
        <v>3603</v>
      </c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2">
      <c r="A31" s="4" t="s">
        <v>261</v>
      </c>
      <c r="B31" s="34" t="s">
        <v>906</v>
      </c>
      <c r="C31" s="4" t="s">
        <v>733</v>
      </c>
      <c r="D31" s="40" t="s">
        <v>967</v>
      </c>
      <c r="E31" s="41">
        <v>0.49</v>
      </c>
      <c r="F31" s="37">
        <v>0.47</v>
      </c>
      <c r="G31" s="37">
        <v>0.35</v>
      </c>
      <c r="H31" s="34">
        <v>40139</v>
      </c>
      <c r="I31" s="42">
        <v>23368250</v>
      </c>
      <c r="J31" s="42">
        <v>22547391</v>
      </c>
      <c r="K31" s="43">
        <v>45915641</v>
      </c>
      <c r="L31" s="39">
        <v>10075</v>
      </c>
      <c r="M31" s="39">
        <v>65</v>
      </c>
      <c r="N31" s="39">
        <v>2857</v>
      </c>
      <c r="O31" s="39">
        <v>8394</v>
      </c>
      <c r="P31" s="39">
        <v>12874</v>
      </c>
      <c r="Q31" s="39">
        <v>13561</v>
      </c>
      <c r="R31" s="37">
        <v>0.91</v>
      </c>
      <c r="S31" s="37">
        <v>0.35</v>
      </c>
      <c r="T31" s="39">
        <v>5484</v>
      </c>
      <c r="U31" s="34" t="s">
        <v>954</v>
      </c>
      <c r="V31" s="37">
        <v>0.97</v>
      </c>
      <c r="W31" s="37">
        <v>0.67</v>
      </c>
      <c r="X31" s="37">
        <v>0.88</v>
      </c>
      <c r="Y31" s="34">
        <v>13925</v>
      </c>
      <c r="Z31" s="34">
        <v>6554</v>
      </c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2">
      <c r="A32" s="4" t="s">
        <v>330</v>
      </c>
      <c r="B32" s="34" t="s">
        <v>899</v>
      </c>
      <c r="C32" s="4" t="s">
        <v>734</v>
      </c>
      <c r="D32" s="40" t="s">
        <v>967</v>
      </c>
      <c r="E32" s="41">
        <v>0.41</v>
      </c>
      <c r="F32" s="37">
        <v>0.41</v>
      </c>
      <c r="G32" s="37">
        <v>0.45</v>
      </c>
      <c r="H32" s="34">
        <v>29285</v>
      </c>
      <c r="I32" s="42">
        <v>6704285</v>
      </c>
      <c r="J32" s="42">
        <v>4614922</v>
      </c>
      <c r="K32" s="43">
        <v>11319207</v>
      </c>
      <c r="L32" s="39">
        <v>16580</v>
      </c>
      <c r="M32" s="39">
        <v>8303</v>
      </c>
      <c r="N32" s="39">
        <v>10688</v>
      </c>
      <c r="O32" s="39">
        <v>15037</v>
      </c>
      <c r="P32" s="39">
        <v>17630</v>
      </c>
      <c r="Q32" s="39">
        <v>17971</v>
      </c>
      <c r="R32" s="37">
        <v>0.92</v>
      </c>
      <c r="S32" s="37">
        <v>0.23</v>
      </c>
      <c r="T32" s="39">
        <v>7247</v>
      </c>
      <c r="U32" s="34" t="s">
        <v>954</v>
      </c>
      <c r="V32" s="37">
        <v>0.96</v>
      </c>
      <c r="W32" s="37">
        <v>0.65</v>
      </c>
      <c r="X32" s="37">
        <v>0.86</v>
      </c>
      <c r="Y32" s="34">
        <v>13265</v>
      </c>
      <c r="Z32" s="34">
        <v>5499</v>
      </c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2">
      <c r="A33" s="4" t="s">
        <v>380</v>
      </c>
      <c r="B33" s="34" t="s">
        <v>905</v>
      </c>
      <c r="C33" s="4" t="s">
        <v>739</v>
      </c>
      <c r="D33" s="40" t="s">
        <v>967</v>
      </c>
      <c r="E33" s="41">
        <v>0.04</v>
      </c>
      <c r="F33" s="37">
        <v>0.27</v>
      </c>
      <c r="G33" s="37">
        <v>0.73</v>
      </c>
      <c r="H33" s="34">
        <v>22696</v>
      </c>
      <c r="I33" s="42">
        <v>46880670</v>
      </c>
      <c r="J33" s="42">
        <v>1856867</v>
      </c>
      <c r="K33" s="43">
        <v>48737537</v>
      </c>
      <c r="L33" s="39">
        <v>12614</v>
      </c>
      <c r="M33" s="39">
        <v>10549</v>
      </c>
      <c r="N33" s="39">
        <v>11351</v>
      </c>
      <c r="O33" s="39">
        <v>14105</v>
      </c>
      <c r="P33" s="39">
        <v>19839</v>
      </c>
      <c r="Q33" s="39">
        <v>23320</v>
      </c>
      <c r="R33" s="37">
        <v>0.85</v>
      </c>
      <c r="S33" s="37">
        <v>0.7</v>
      </c>
      <c r="T33" s="39">
        <v>5062</v>
      </c>
      <c r="U33" s="34" t="s">
        <v>954</v>
      </c>
      <c r="V33" s="37">
        <v>0.79</v>
      </c>
      <c r="W33" s="37">
        <v>0.34</v>
      </c>
      <c r="X33" s="37">
        <v>0.61</v>
      </c>
      <c r="Y33" s="34">
        <v>16501</v>
      </c>
      <c r="Z33" s="34">
        <v>4407</v>
      </c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2">
      <c r="A34" s="4" t="s">
        <v>105</v>
      </c>
      <c r="B34" s="34" t="s">
        <v>905</v>
      </c>
      <c r="C34" s="4" t="s">
        <v>740</v>
      </c>
      <c r="D34" s="40" t="s">
        <v>967</v>
      </c>
      <c r="E34" s="41">
        <v>0.14000000000000001</v>
      </c>
      <c r="F34" s="37">
        <v>0.3</v>
      </c>
      <c r="G34" s="37">
        <v>0.59</v>
      </c>
      <c r="H34" s="34">
        <v>43509</v>
      </c>
      <c r="I34" s="42">
        <v>94415953</v>
      </c>
      <c r="J34" s="42">
        <v>15453928</v>
      </c>
      <c r="K34" s="43">
        <v>109869881</v>
      </c>
      <c r="L34" s="39">
        <v>13517</v>
      </c>
      <c r="M34" s="39">
        <v>4858</v>
      </c>
      <c r="N34" s="39">
        <v>8036</v>
      </c>
      <c r="O34" s="39">
        <v>11505</v>
      </c>
      <c r="P34" s="39">
        <v>22400</v>
      </c>
      <c r="Q34" s="39">
        <v>27285</v>
      </c>
      <c r="R34" s="37">
        <v>0.7</v>
      </c>
      <c r="S34" s="37">
        <v>0.53</v>
      </c>
      <c r="T34" s="39">
        <v>9822</v>
      </c>
      <c r="U34" s="34" t="s">
        <v>954</v>
      </c>
      <c r="V34" s="37">
        <v>0.93</v>
      </c>
      <c r="W34" s="37">
        <v>0.7</v>
      </c>
      <c r="X34" s="37">
        <v>0.85</v>
      </c>
      <c r="Y34" s="34">
        <v>25684</v>
      </c>
      <c r="Z34" s="34">
        <v>7665</v>
      </c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2">
      <c r="A35" s="4" t="s">
        <v>859</v>
      </c>
      <c r="B35" s="34" t="s">
        <v>901</v>
      </c>
      <c r="C35" s="4" t="s">
        <v>750</v>
      </c>
      <c r="D35" s="40" t="s">
        <v>967</v>
      </c>
      <c r="E35" s="41">
        <v>0.38</v>
      </c>
      <c r="F35" s="37">
        <v>0.24</v>
      </c>
      <c r="G35" s="37">
        <v>0.61</v>
      </c>
      <c r="H35" s="34">
        <v>11842</v>
      </c>
      <c r="I35" s="38">
        <v>14233641</v>
      </c>
      <c r="J35" s="42">
        <v>8896115</v>
      </c>
      <c r="K35" s="43">
        <v>23129756</v>
      </c>
      <c r="L35" s="39">
        <v>16868</v>
      </c>
      <c r="M35" s="39">
        <v>8565</v>
      </c>
      <c r="N35" s="39">
        <v>14328</v>
      </c>
      <c r="O35" s="39">
        <v>20879</v>
      </c>
      <c r="P35" s="39">
        <v>24735</v>
      </c>
      <c r="Q35" s="39">
        <v>25451</v>
      </c>
      <c r="R35" s="37">
        <v>0.83</v>
      </c>
      <c r="S35" s="37">
        <v>0.65</v>
      </c>
      <c r="T35" s="39">
        <v>6588</v>
      </c>
      <c r="U35" s="34" t="s">
        <v>954</v>
      </c>
      <c r="V35" s="37">
        <v>0.87</v>
      </c>
      <c r="W35" s="37">
        <v>0.42</v>
      </c>
      <c r="X35" s="37">
        <v>0.7</v>
      </c>
      <c r="Y35" s="34">
        <v>7227</v>
      </c>
      <c r="Z35" s="34">
        <v>1701</v>
      </c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2">
      <c r="A36" s="4" t="s">
        <v>860</v>
      </c>
      <c r="B36" s="34" t="s">
        <v>901</v>
      </c>
      <c r="C36" s="4" t="s">
        <v>751</v>
      </c>
      <c r="D36" s="40" t="s">
        <v>967</v>
      </c>
      <c r="E36" s="41">
        <v>0.42</v>
      </c>
      <c r="F36" s="37">
        <v>0.28999999999999998</v>
      </c>
      <c r="G36" s="37">
        <v>0.44</v>
      </c>
      <c r="H36" s="34">
        <v>33012</v>
      </c>
      <c r="I36" s="42">
        <v>37546201</v>
      </c>
      <c r="J36" s="42">
        <v>27021789</v>
      </c>
      <c r="K36" s="43">
        <v>64567990</v>
      </c>
      <c r="L36" s="39">
        <v>17643</v>
      </c>
      <c r="M36" s="39">
        <v>6067</v>
      </c>
      <c r="N36" s="39">
        <v>11567</v>
      </c>
      <c r="O36" s="39">
        <v>17360</v>
      </c>
      <c r="P36" s="39">
        <v>23215</v>
      </c>
      <c r="Q36" s="39">
        <v>26001</v>
      </c>
      <c r="R36" s="37">
        <v>0.67</v>
      </c>
      <c r="S36" s="37">
        <v>0.43</v>
      </c>
      <c r="T36" s="39">
        <v>8012</v>
      </c>
      <c r="U36" s="34" t="s">
        <v>954</v>
      </c>
      <c r="V36" s="37">
        <v>0.95</v>
      </c>
      <c r="W36" s="37">
        <v>0.69</v>
      </c>
      <c r="X36" s="37">
        <v>0.87</v>
      </c>
      <c r="Y36" s="34">
        <v>14585</v>
      </c>
      <c r="Z36" s="34">
        <v>4279</v>
      </c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2">
      <c r="A37" s="4" t="s">
        <v>861</v>
      </c>
      <c r="B37" s="34" t="s">
        <v>922</v>
      </c>
      <c r="C37" s="4" t="s">
        <v>758</v>
      </c>
      <c r="D37" s="40" t="s">
        <v>965</v>
      </c>
      <c r="E37" s="41">
        <v>0.28999999999999998</v>
      </c>
      <c r="F37" s="37">
        <v>0.46</v>
      </c>
      <c r="G37" s="37">
        <v>0.23</v>
      </c>
      <c r="H37" s="34">
        <v>64972</v>
      </c>
      <c r="I37" s="42">
        <v>160630804</v>
      </c>
      <c r="J37" s="42">
        <v>66501449</v>
      </c>
      <c r="K37" s="43">
        <v>227132253</v>
      </c>
      <c r="L37" s="39">
        <v>17832</v>
      </c>
      <c r="M37" s="39">
        <v>2670</v>
      </c>
      <c r="N37" s="39">
        <v>5670</v>
      </c>
      <c r="O37" s="39">
        <v>10481</v>
      </c>
      <c r="P37" s="39">
        <v>17207</v>
      </c>
      <c r="Q37" s="39">
        <v>26491</v>
      </c>
      <c r="R37" s="37">
        <v>0.66</v>
      </c>
      <c r="S37" s="37">
        <v>0.54</v>
      </c>
      <c r="T37" s="39">
        <v>19736</v>
      </c>
      <c r="U37" s="34" t="s">
        <v>954</v>
      </c>
      <c r="V37" s="37">
        <v>0.97</v>
      </c>
      <c r="W37" s="37">
        <v>0.8</v>
      </c>
      <c r="X37" s="37">
        <v>0.93</v>
      </c>
      <c r="Y37" s="34">
        <v>14883</v>
      </c>
      <c r="Z37" s="34">
        <v>6830</v>
      </c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2">
      <c r="A38" s="4" t="s">
        <v>862</v>
      </c>
      <c r="B38" s="34" t="s">
        <v>914</v>
      </c>
      <c r="C38" s="4" t="s">
        <v>760</v>
      </c>
      <c r="D38" s="40" t="s">
        <v>967</v>
      </c>
      <c r="E38" s="41">
        <v>0.2</v>
      </c>
      <c r="F38" s="37">
        <v>0.27</v>
      </c>
      <c r="G38" s="37">
        <v>0.56999999999999995</v>
      </c>
      <c r="H38" s="34">
        <v>40673</v>
      </c>
      <c r="I38" s="42">
        <v>57554474</v>
      </c>
      <c r="J38" s="42">
        <v>14556924</v>
      </c>
      <c r="K38" s="43">
        <v>72111398</v>
      </c>
      <c r="L38" s="39">
        <v>17729</v>
      </c>
      <c r="M38" s="39">
        <v>7698</v>
      </c>
      <c r="N38" s="39">
        <v>8609</v>
      </c>
      <c r="O38" s="39">
        <v>12911</v>
      </c>
      <c r="P38" s="39">
        <v>18938</v>
      </c>
      <c r="Q38" s="39">
        <v>25369</v>
      </c>
      <c r="R38" s="37">
        <v>0.8</v>
      </c>
      <c r="S38" s="37">
        <v>0.6</v>
      </c>
      <c r="T38" s="39">
        <v>6553</v>
      </c>
      <c r="U38" s="34" t="s">
        <v>954</v>
      </c>
      <c r="V38" s="37">
        <v>0.93</v>
      </c>
      <c r="W38" s="37">
        <v>0.69</v>
      </c>
      <c r="X38" s="37">
        <v>0.83</v>
      </c>
      <c r="Y38" s="34">
        <v>23076</v>
      </c>
      <c r="Z38" s="34">
        <v>6278</v>
      </c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2">
      <c r="A39" s="4" t="s">
        <v>863</v>
      </c>
      <c r="B39" s="34" t="s">
        <v>895</v>
      </c>
      <c r="C39" s="4" t="s">
        <v>780</v>
      </c>
      <c r="D39" s="40" t="s">
        <v>967</v>
      </c>
      <c r="E39" s="41">
        <v>0.42</v>
      </c>
      <c r="F39" s="37">
        <v>0.22</v>
      </c>
      <c r="G39" s="37">
        <v>0.56999999999999995</v>
      </c>
      <c r="H39" s="34">
        <v>32091</v>
      </c>
      <c r="I39" s="38">
        <v>32452250</v>
      </c>
      <c r="J39" s="38">
        <v>23820109</v>
      </c>
      <c r="K39" s="44">
        <v>56272359</v>
      </c>
      <c r="L39" s="39">
        <v>22346</v>
      </c>
      <c r="M39" s="39">
        <v>15084</v>
      </c>
      <c r="N39" s="39">
        <v>17691</v>
      </c>
      <c r="O39" s="39">
        <v>24139</v>
      </c>
      <c r="P39" s="39">
        <v>29274</v>
      </c>
      <c r="Q39" s="39">
        <v>32165</v>
      </c>
      <c r="R39" s="37">
        <v>0.78</v>
      </c>
      <c r="S39" s="37">
        <v>0.56000000000000005</v>
      </c>
      <c r="T39" s="39">
        <v>12467</v>
      </c>
      <c r="U39" s="34" t="s">
        <v>954</v>
      </c>
      <c r="V39" s="37">
        <v>0.93</v>
      </c>
      <c r="W39" s="37">
        <v>0.65</v>
      </c>
      <c r="X39" s="37">
        <v>0.83</v>
      </c>
      <c r="Y39" s="34">
        <v>18180</v>
      </c>
      <c r="Z39" s="34">
        <v>4026</v>
      </c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2">
      <c r="A40" s="4" t="s">
        <v>296</v>
      </c>
      <c r="B40" s="34" t="s">
        <v>894</v>
      </c>
      <c r="C40" s="4" t="s">
        <v>786</v>
      </c>
      <c r="D40" s="40" t="s">
        <v>968</v>
      </c>
      <c r="E40" s="41">
        <v>0.25</v>
      </c>
      <c r="F40" s="37">
        <v>0.17</v>
      </c>
      <c r="G40" s="37">
        <v>0.49</v>
      </c>
      <c r="H40" s="34">
        <v>13755</v>
      </c>
      <c r="I40" s="44">
        <v>61023275</v>
      </c>
      <c r="J40" s="44">
        <v>20113690</v>
      </c>
      <c r="K40" s="44">
        <v>81136965</v>
      </c>
      <c r="L40" s="39">
        <v>37547</v>
      </c>
      <c r="M40" s="39">
        <v>21951</v>
      </c>
      <c r="N40" s="39">
        <v>22334</v>
      </c>
      <c r="O40" s="39">
        <v>28214</v>
      </c>
      <c r="P40" s="39">
        <v>32095</v>
      </c>
      <c r="Q40" s="39">
        <v>43907</v>
      </c>
      <c r="R40" s="37">
        <v>0.82</v>
      </c>
      <c r="S40" s="37">
        <v>0.79</v>
      </c>
      <c r="T40" s="39">
        <v>30507</v>
      </c>
      <c r="U40" s="34" t="s">
        <v>953</v>
      </c>
      <c r="V40" s="37">
        <v>0.92</v>
      </c>
      <c r="W40" s="37">
        <v>0.66</v>
      </c>
      <c r="X40" s="37">
        <v>0.81</v>
      </c>
      <c r="Y40" s="34">
        <v>6697</v>
      </c>
      <c r="Z40" s="34">
        <v>1142</v>
      </c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2">
      <c r="A41" s="4" t="s">
        <v>222</v>
      </c>
      <c r="B41" s="34" t="s">
        <v>918</v>
      </c>
      <c r="C41" s="4" t="s">
        <v>795</v>
      </c>
      <c r="D41" s="40" t="s">
        <v>965</v>
      </c>
      <c r="E41" s="41">
        <v>0.01</v>
      </c>
      <c r="F41" s="37">
        <v>0.48</v>
      </c>
      <c r="G41" s="37">
        <v>0.32</v>
      </c>
      <c r="H41" s="34">
        <v>53525</v>
      </c>
      <c r="I41" s="44">
        <v>70135020</v>
      </c>
      <c r="J41" s="42">
        <v>681650</v>
      </c>
      <c r="K41" s="43">
        <v>70816670</v>
      </c>
      <c r="L41" s="39">
        <v>16892</v>
      </c>
      <c r="M41" s="39">
        <v>13753</v>
      </c>
      <c r="N41" s="39">
        <v>14977</v>
      </c>
      <c r="O41" s="39">
        <v>16134</v>
      </c>
      <c r="P41" s="39">
        <v>20425</v>
      </c>
      <c r="Q41" s="39">
        <v>25888</v>
      </c>
      <c r="R41" s="37">
        <v>0.66</v>
      </c>
      <c r="S41" s="37">
        <v>0.4</v>
      </c>
      <c r="T41" s="39">
        <v>5461</v>
      </c>
      <c r="U41" s="34" t="s">
        <v>954</v>
      </c>
      <c r="V41" s="37">
        <v>0.96</v>
      </c>
      <c r="W41" s="37">
        <v>0.66</v>
      </c>
      <c r="X41" s="37">
        <v>0.86</v>
      </c>
      <c r="Y41" s="34">
        <v>17029</v>
      </c>
      <c r="Z41" s="34">
        <v>8170</v>
      </c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2">
      <c r="A42" s="4" t="s">
        <v>236</v>
      </c>
      <c r="B42" s="34" t="s">
        <v>918</v>
      </c>
      <c r="C42" s="4" t="s">
        <v>796</v>
      </c>
      <c r="D42" s="40" t="s">
        <v>967</v>
      </c>
      <c r="E42" s="41">
        <v>0.14000000000000001</v>
      </c>
      <c r="F42" s="37">
        <v>0.36</v>
      </c>
      <c r="G42" s="37">
        <v>0.79</v>
      </c>
      <c r="H42" s="34">
        <v>14327</v>
      </c>
      <c r="I42" s="44">
        <v>63738061</v>
      </c>
      <c r="J42" s="38">
        <v>10172748</v>
      </c>
      <c r="K42" s="44">
        <v>73910809</v>
      </c>
      <c r="L42" s="39">
        <v>11185</v>
      </c>
      <c r="M42" s="39">
        <v>11070</v>
      </c>
      <c r="N42" s="39">
        <v>12144</v>
      </c>
      <c r="O42" s="39">
        <v>14583</v>
      </c>
      <c r="P42" s="39">
        <v>20034</v>
      </c>
      <c r="Q42" s="39">
        <v>21656</v>
      </c>
      <c r="R42" s="37">
        <v>0.82</v>
      </c>
      <c r="S42" s="37">
        <v>0.72</v>
      </c>
      <c r="T42" s="39">
        <v>11175</v>
      </c>
      <c r="U42" s="34" t="s">
        <v>954</v>
      </c>
      <c r="V42" s="37">
        <v>0.89</v>
      </c>
      <c r="W42" s="37">
        <v>0.52</v>
      </c>
      <c r="X42" s="37">
        <v>0.7</v>
      </c>
      <c r="Y42" s="34">
        <v>11260</v>
      </c>
      <c r="Z42" s="34">
        <v>4073</v>
      </c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2">
      <c r="A43" s="4" t="s">
        <v>223</v>
      </c>
      <c r="B43" s="34" t="s">
        <v>923</v>
      </c>
      <c r="C43" s="4" t="s">
        <v>800</v>
      </c>
      <c r="D43" s="40" t="s">
        <v>967</v>
      </c>
      <c r="E43" s="41">
        <v>0.3</v>
      </c>
      <c r="F43" s="37">
        <v>0.24</v>
      </c>
      <c r="G43" s="37">
        <v>0.36</v>
      </c>
      <c r="H43" s="34">
        <v>9793</v>
      </c>
      <c r="I43" s="44">
        <v>62980240</v>
      </c>
      <c r="J43" s="44">
        <v>26478131</v>
      </c>
      <c r="K43" s="44">
        <v>89458371</v>
      </c>
      <c r="L43" s="39">
        <v>25333</v>
      </c>
      <c r="M43" s="39">
        <v>19529</v>
      </c>
      <c r="N43" s="39">
        <v>21226</v>
      </c>
      <c r="O43" s="39">
        <v>21541</v>
      </c>
      <c r="P43" s="39">
        <v>26042</v>
      </c>
      <c r="Q43" s="39">
        <v>29385</v>
      </c>
      <c r="R43" s="37">
        <v>0.99</v>
      </c>
      <c r="S43" s="37">
        <v>0.99</v>
      </c>
      <c r="T43" s="39">
        <v>31172</v>
      </c>
      <c r="U43" s="34" t="s">
        <v>953</v>
      </c>
      <c r="V43" s="37">
        <v>0.87</v>
      </c>
      <c r="W43" s="37">
        <v>0.49</v>
      </c>
      <c r="X43" s="37">
        <v>0.72</v>
      </c>
      <c r="Y43" s="34">
        <v>3510</v>
      </c>
      <c r="Z43" s="34">
        <v>831</v>
      </c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x14ac:dyDescent="0.2">
      <c r="A44" s="4" t="s">
        <v>113</v>
      </c>
      <c r="B44" s="34" t="s">
        <v>921</v>
      </c>
      <c r="C44" s="4" t="s">
        <v>807</v>
      </c>
      <c r="D44" s="40" t="s">
        <v>966</v>
      </c>
      <c r="E44" s="41">
        <v>0.15</v>
      </c>
      <c r="F44" s="37">
        <v>0.32</v>
      </c>
      <c r="G44" s="37">
        <v>0.54</v>
      </c>
      <c r="H44" s="34">
        <v>43896</v>
      </c>
      <c r="I44" s="42">
        <v>57213846</v>
      </c>
      <c r="J44" s="42">
        <v>10265267</v>
      </c>
      <c r="K44" s="43">
        <v>67479113</v>
      </c>
      <c r="L44" s="39">
        <v>14030</v>
      </c>
      <c r="M44" s="39">
        <v>3981</v>
      </c>
      <c r="N44" s="39">
        <v>4788</v>
      </c>
      <c r="O44" s="39">
        <v>10364</v>
      </c>
      <c r="P44" s="39">
        <v>22377</v>
      </c>
      <c r="Q44" s="39">
        <v>25436</v>
      </c>
      <c r="R44" s="37">
        <v>0.57999999999999996</v>
      </c>
      <c r="S44" s="37">
        <v>0.31</v>
      </c>
      <c r="T44" s="39">
        <v>11630</v>
      </c>
      <c r="U44" s="34" t="s">
        <v>954</v>
      </c>
      <c r="V44" s="37">
        <v>0.95</v>
      </c>
      <c r="W44" s="37">
        <v>0.62</v>
      </c>
      <c r="X44" s="37">
        <v>0.88</v>
      </c>
      <c r="Y44" s="34">
        <v>23886</v>
      </c>
      <c r="Z44" s="34">
        <v>7550</v>
      </c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x14ac:dyDescent="0.2">
      <c r="A45" s="4" t="s">
        <v>395</v>
      </c>
      <c r="B45" s="34" t="s">
        <v>921</v>
      </c>
      <c r="C45" s="4" t="s">
        <v>808</v>
      </c>
      <c r="D45" s="40" t="s">
        <v>967</v>
      </c>
      <c r="E45" s="41">
        <v>0.77</v>
      </c>
      <c r="F45" s="37">
        <v>0.44</v>
      </c>
      <c r="G45" s="37">
        <v>0.77</v>
      </c>
      <c r="H45" s="34">
        <v>11273</v>
      </c>
      <c r="I45" s="42">
        <v>1231782</v>
      </c>
      <c r="J45" s="42">
        <v>4200729</v>
      </c>
      <c r="K45" s="43">
        <v>5432511</v>
      </c>
      <c r="L45" s="39">
        <v>14444</v>
      </c>
      <c r="M45" s="39">
        <v>11973</v>
      </c>
      <c r="N45" s="39">
        <v>13351</v>
      </c>
      <c r="O45" s="39">
        <v>17606</v>
      </c>
      <c r="P45" s="39">
        <v>20785</v>
      </c>
      <c r="Q45" s="39">
        <v>21499</v>
      </c>
      <c r="R45" s="37">
        <v>0.78</v>
      </c>
      <c r="S45" s="37">
        <v>0.25</v>
      </c>
      <c r="T45" s="39">
        <v>2050</v>
      </c>
      <c r="U45" s="34" t="s">
        <v>954</v>
      </c>
      <c r="V45" s="37">
        <v>0.76</v>
      </c>
      <c r="W45" s="37">
        <v>0.19</v>
      </c>
      <c r="X45" s="37">
        <v>0.44</v>
      </c>
      <c r="Y45" s="34">
        <v>8632</v>
      </c>
      <c r="Z45" s="34">
        <v>3760</v>
      </c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 x14ac:dyDescent="0.2">
      <c r="A46" s="4" t="s">
        <v>4</v>
      </c>
      <c r="B46" s="34" t="s">
        <v>909</v>
      </c>
      <c r="C46" s="4" t="s">
        <v>816</v>
      </c>
      <c r="D46" s="40" t="s">
        <v>967</v>
      </c>
      <c r="E46" s="41">
        <v>0.81</v>
      </c>
      <c r="F46" s="37">
        <v>0.34</v>
      </c>
      <c r="G46" s="37">
        <v>0.7</v>
      </c>
      <c r="H46" s="34">
        <v>31974</v>
      </c>
      <c r="I46" s="38">
        <v>3936111</v>
      </c>
      <c r="J46" s="38">
        <v>16916810</v>
      </c>
      <c r="K46" s="44">
        <v>20852921</v>
      </c>
      <c r="L46" s="39">
        <v>20247</v>
      </c>
      <c r="M46" s="39">
        <v>11934</v>
      </c>
      <c r="N46" s="39">
        <v>14003</v>
      </c>
      <c r="O46" s="39">
        <v>18372</v>
      </c>
      <c r="P46" s="39">
        <v>23999</v>
      </c>
      <c r="Q46" s="39">
        <v>26368</v>
      </c>
      <c r="R46" s="37">
        <v>0.66</v>
      </c>
      <c r="S46" s="37">
        <v>0.5</v>
      </c>
      <c r="T46" s="39">
        <v>4184</v>
      </c>
      <c r="U46" s="34" t="s">
        <v>954</v>
      </c>
      <c r="V46" s="37">
        <v>0.93</v>
      </c>
      <c r="W46" s="37">
        <v>0.65</v>
      </c>
      <c r="X46" s="37">
        <v>0.86</v>
      </c>
      <c r="Y46" s="34">
        <v>22393</v>
      </c>
      <c r="Z46" s="34">
        <v>7651</v>
      </c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x14ac:dyDescent="0.2">
      <c r="A47" s="4" t="s">
        <v>387</v>
      </c>
      <c r="B47" s="34" t="s">
        <v>892</v>
      </c>
      <c r="C47" s="4" t="s">
        <v>849</v>
      </c>
      <c r="D47" s="40" t="s">
        <v>967</v>
      </c>
      <c r="E47" s="41">
        <v>0.33</v>
      </c>
      <c r="F47" s="37">
        <v>0.23</v>
      </c>
      <c r="G47" s="37">
        <v>0.49</v>
      </c>
      <c r="H47" s="34">
        <v>10645</v>
      </c>
      <c r="I47" s="42">
        <v>53271326</v>
      </c>
      <c r="J47" s="42">
        <v>25746272</v>
      </c>
      <c r="K47" s="43">
        <v>79017598</v>
      </c>
      <c r="L47" s="39">
        <v>45834</v>
      </c>
      <c r="M47" s="39">
        <v>31779</v>
      </c>
      <c r="N47" s="39">
        <v>33976</v>
      </c>
      <c r="O47" s="39">
        <v>33999</v>
      </c>
      <c r="P47" s="39">
        <v>40094</v>
      </c>
      <c r="Q47" s="39">
        <v>46023</v>
      </c>
      <c r="R47" s="37">
        <v>1</v>
      </c>
      <c r="S47" s="37">
        <v>0.99</v>
      </c>
      <c r="T47" s="39">
        <v>22887</v>
      </c>
      <c r="U47" s="34" t="s">
        <v>953</v>
      </c>
      <c r="V47" s="37">
        <v>0.95</v>
      </c>
      <c r="W47" s="37">
        <v>0.82</v>
      </c>
      <c r="X47" s="37">
        <v>0.89</v>
      </c>
      <c r="Y47" s="34">
        <v>5255</v>
      </c>
      <c r="Z47" s="34">
        <v>1199</v>
      </c>
      <c r="AA47" s="34"/>
      <c r="AB47" s="34"/>
      <c r="AC47" s="34"/>
      <c r="AD47" s="34"/>
      <c r="AE47" s="34"/>
      <c r="AF47" s="34"/>
      <c r="AG47" s="34"/>
      <c r="AH47" s="34"/>
      <c r="AI47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7B7C7-5908-DA44-8F9D-2F0167A46AC0}">
  <dimension ref="A1:Z50"/>
  <sheetViews>
    <sheetView topLeftCell="G1" workbookViewId="0">
      <selection activeCell="W1" sqref="W1:W1048576"/>
    </sheetView>
  </sheetViews>
  <sheetFormatPr baseColWidth="10" defaultRowHeight="15" x14ac:dyDescent="0.2"/>
  <cols>
    <col min="1" max="1" width="40.83203125" customWidth="1"/>
    <col min="3" max="3" width="22.33203125" customWidth="1"/>
    <col min="4" max="4" width="15" customWidth="1"/>
    <col min="9" max="9" width="15.33203125" customWidth="1"/>
    <col min="10" max="10" width="16.5" customWidth="1"/>
    <col min="11" max="11" width="16" customWidth="1"/>
  </cols>
  <sheetData>
    <row r="1" spans="1:26" s="16" customFormat="1" ht="112" x14ac:dyDescent="0.2">
      <c r="A1" s="24" t="s">
        <v>970</v>
      </c>
      <c r="B1" s="27" t="s">
        <v>952</v>
      </c>
      <c r="C1" s="24" t="s">
        <v>971</v>
      </c>
      <c r="D1" s="24" t="s">
        <v>964</v>
      </c>
      <c r="E1" s="23" t="s">
        <v>972</v>
      </c>
      <c r="F1" s="28" t="s">
        <v>974</v>
      </c>
      <c r="G1" s="28" t="s">
        <v>973</v>
      </c>
      <c r="H1" s="27" t="s">
        <v>958</v>
      </c>
      <c r="I1" s="22" t="s">
        <v>961</v>
      </c>
      <c r="J1" s="22" t="s">
        <v>962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963</v>
      </c>
      <c r="S1" s="27" t="s">
        <v>950</v>
      </c>
      <c r="T1" s="26" t="s">
        <v>951</v>
      </c>
      <c r="U1" s="27" t="s">
        <v>975</v>
      </c>
      <c r="V1" s="27" t="s">
        <v>955</v>
      </c>
      <c r="W1" s="28" t="s">
        <v>956</v>
      </c>
      <c r="X1" s="28" t="s">
        <v>957</v>
      </c>
      <c r="Y1" s="27" t="s">
        <v>959</v>
      </c>
      <c r="Z1" s="27" t="s">
        <v>960</v>
      </c>
    </row>
    <row r="2" spans="1:26" x14ac:dyDescent="0.2">
      <c r="A2" s="2" t="s">
        <v>243</v>
      </c>
      <c r="B2" t="s">
        <v>899</v>
      </c>
      <c r="C2" s="2" t="s">
        <v>405</v>
      </c>
      <c r="D2" s="1" t="s">
        <v>967</v>
      </c>
      <c r="E2" s="14">
        <f t="shared" ref="E2:E33" si="0">J2/K2</f>
        <v>0.26721056057000231</v>
      </c>
      <c r="F2" s="15">
        <v>0.26</v>
      </c>
      <c r="G2" s="15">
        <v>0.65</v>
      </c>
      <c r="H2">
        <v>1751</v>
      </c>
      <c r="I2" s="29">
        <v>19232020</v>
      </c>
      <c r="J2" s="29">
        <v>7012927</v>
      </c>
      <c r="K2" s="8">
        <f t="shared" ref="K2:K33" si="1">I2+J2</f>
        <v>26244947</v>
      </c>
      <c r="L2" s="12">
        <v>21816</v>
      </c>
      <c r="M2" s="12">
        <v>16530</v>
      </c>
      <c r="N2" s="12">
        <v>17463</v>
      </c>
      <c r="O2" s="12">
        <v>19847</v>
      </c>
      <c r="P2" s="12">
        <v>23200</v>
      </c>
      <c r="Q2" s="12">
        <v>25899</v>
      </c>
      <c r="R2" s="20">
        <v>1</v>
      </c>
      <c r="S2" s="20">
        <v>1</v>
      </c>
      <c r="T2" s="12">
        <v>27489</v>
      </c>
      <c r="U2" t="s">
        <v>953</v>
      </c>
      <c r="V2" s="15">
        <v>0.87</v>
      </c>
      <c r="W2" s="15">
        <v>0.70000000000000007</v>
      </c>
      <c r="X2" s="15">
        <v>0.73</v>
      </c>
      <c r="Y2">
        <v>1135</v>
      </c>
      <c r="Z2">
        <v>299</v>
      </c>
    </row>
    <row r="3" spans="1:26" x14ac:dyDescent="0.2">
      <c r="A3" s="2" t="s">
        <v>277</v>
      </c>
      <c r="B3" t="s">
        <v>905</v>
      </c>
      <c r="C3" s="2" t="s">
        <v>414</v>
      </c>
      <c r="D3" s="1" t="s">
        <v>968</v>
      </c>
      <c r="E3" s="14">
        <f t="shared" si="0"/>
        <v>0.27365125771713766</v>
      </c>
      <c r="F3" s="15">
        <v>0.18</v>
      </c>
      <c r="G3" s="15">
        <v>0.57000000000000006</v>
      </c>
      <c r="H3">
        <v>6757</v>
      </c>
      <c r="I3" s="29">
        <v>45515521</v>
      </c>
      <c r="J3" s="29">
        <v>17147933</v>
      </c>
      <c r="K3" s="8">
        <f t="shared" si="1"/>
        <v>62663454</v>
      </c>
      <c r="L3" s="12">
        <v>24233</v>
      </c>
      <c r="M3" s="12">
        <v>16956</v>
      </c>
      <c r="N3" s="12">
        <v>18937</v>
      </c>
      <c r="O3" s="12">
        <v>19064</v>
      </c>
      <c r="P3" s="12">
        <v>25195</v>
      </c>
      <c r="Q3" s="12">
        <v>27627</v>
      </c>
      <c r="R3" s="20">
        <v>1</v>
      </c>
      <c r="S3" s="20">
        <v>1</v>
      </c>
      <c r="T3" s="12">
        <v>27157</v>
      </c>
      <c r="U3" t="s">
        <v>953</v>
      </c>
      <c r="V3" s="15">
        <v>0.88</v>
      </c>
      <c r="W3" s="15">
        <v>0.65</v>
      </c>
      <c r="X3" s="15">
        <v>0.71</v>
      </c>
      <c r="Y3">
        <v>3826</v>
      </c>
      <c r="Z3">
        <v>678</v>
      </c>
    </row>
    <row r="4" spans="1:26" x14ac:dyDescent="0.2">
      <c r="A4" s="2" t="s">
        <v>244</v>
      </c>
      <c r="B4" t="s">
        <v>918</v>
      </c>
      <c r="C4" s="2" t="s">
        <v>415</v>
      </c>
      <c r="D4" s="1" t="s">
        <v>967</v>
      </c>
      <c r="E4" s="14">
        <f t="shared" si="0"/>
        <v>0.31359423150767152</v>
      </c>
      <c r="F4" s="15">
        <v>0.17</v>
      </c>
      <c r="G4" s="15">
        <v>0.51</v>
      </c>
      <c r="H4">
        <v>4360</v>
      </c>
      <c r="I4" s="9">
        <v>23619101</v>
      </c>
      <c r="J4" s="9">
        <v>10790722</v>
      </c>
      <c r="K4" s="8">
        <f t="shared" si="1"/>
        <v>34409823</v>
      </c>
      <c r="L4" s="12">
        <v>24085</v>
      </c>
      <c r="M4" s="12">
        <v>17365</v>
      </c>
      <c r="N4" s="12">
        <v>15894</v>
      </c>
      <c r="O4" s="12">
        <v>18555</v>
      </c>
      <c r="P4" s="12">
        <v>23935</v>
      </c>
      <c r="Q4" s="12">
        <v>28618</v>
      </c>
      <c r="R4" s="20">
        <v>1</v>
      </c>
      <c r="S4" s="20">
        <v>1</v>
      </c>
      <c r="T4" s="12">
        <v>27527</v>
      </c>
      <c r="U4" t="s">
        <v>953</v>
      </c>
      <c r="V4" s="15">
        <v>0.9</v>
      </c>
      <c r="W4" s="15">
        <v>0.68</v>
      </c>
      <c r="X4" s="15">
        <v>0.72</v>
      </c>
      <c r="Y4">
        <v>2236</v>
      </c>
      <c r="Z4">
        <v>378</v>
      </c>
    </row>
    <row r="5" spans="1:26" x14ac:dyDescent="0.2">
      <c r="A5" s="2" t="s">
        <v>58</v>
      </c>
      <c r="B5" t="s">
        <v>892</v>
      </c>
      <c r="C5" s="2" t="s">
        <v>418</v>
      </c>
      <c r="D5" s="1" t="s">
        <v>965</v>
      </c>
      <c r="E5" s="14">
        <f t="shared" si="0"/>
        <v>6.9114807245902854E-2</v>
      </c>
      <c r="F5" s="15">
        <v>0.36</v>
      </c>
      <c r="G5" s="15">
        <v>0.26</v>
      </c>
      <c r="H5">
        <v>6362</v>
      </c>
      <c r="I5" s="8">
        <v>33038671</v>
      </c>
      <c r="J5" s="9">
        <v>2453000</v>
      </c>
      <c r="K5" s="8">
        <f t="shared" si="1"/>
        <v>35491671</v>
      </c>
      <c r="L5" s="12">
        <v>31559</v>
      </c>
      <c r="M5" s="12">
        <v>21453</v>
      </c>
      <c r="N5" s="12">
        <v>20502</v>
      </c>
      <c r="O5" s="12">
        <v>26552</v>
      </c>
      <c r="P5" s="12">
        <v>29192</v>
      </c>
      <c r="Q5" s="12">
        <v>51309</v>
      </c>
      <c r="R5" s="20">
        <v>0.51</v>
      </c>
      <c r="S5" s="20">
        <v>0.43</v>
      </c>
      <c r="T5" s="12">
        <v>40923</v>
      </c>
      <c r="U5" t="s">
        <v>953</v>
      </c>
      <c r="V5" s="15">
        <v>0.94000000000000006</v>
      </c>
      <c r="W5" s="15">
        <v>0.9</v>
      </c>
      <c r="X5" s="15">
        <v>0.93</v>
      </c>
      <c r="Y5">
        <v>1680</v>
      </c>
      <c r="Z5">
        <v>600</v>
      </c>
    </row>
    <row r="6" spans="1:26" x14ac:dyDescent="0.2">
      <c r="A6" s="2" t="s">
        <v>151</v>
      </c>
      <c r="B6" t="s">
        <v>897</v>
      </c>
      <c r="C6" s="2" t="s">
        <v>420</v>
      </c>
      <c r="D6" s="1" t="s">
        <v>965</v>
      </c>
      <c r="E6" s="14">
        <f t="shared" si="0"/>
        <v>1.5542473894656846E-2</v>
      </c>
      <c r="F6" s="15">
        <v>0.15</v>
      </c>
      <c r="G6" s="15">
        <v>0.65</v>
      </c>
      <c r="H6">
        <v>4912</v>
      </c>
      <c r="I6" s="29">
        <v>50033392</v>
      </c>
      <c r="J6" s="29">
        <v>789920</v>
      </c>
      <c r="K6" s="8">
        <f t="shared" si="1"/>
        <v>50823312</v>
      </c>
      <c r="L6" s="12">
        <v>25484</v>
      </c>
      <c r="M6" s="12">
        <v>19329</v>
      </c>
      <c r="N6" s="12">
        <v>18011</v>
      </c>
      <c r="O6" s="12">
        <v>22659</v>
      </c>
      <c r="P6" s="12">
        <v>26842</v>
      </c>
      <c r="Q6" s="12">
        <v>37172</v>
      </c>
      <c r="R6" s="20">
        <v>0.75</v>
      </c>
      <c r="S6" s="20">
        <v>0.71</v>
      </c>
      <c r="T6" s="12">
        <v>43130</v>
      </c>
      <c r="U6" t="s">
        <v>953</v>
      </c>
      <c r="V6" s="15">
        <v>0.91</v>
      </c>
      <c r="W6" s="15">
        <v>0.64</v>
      </c>
      <c r="X6" s="15">
        <v>0.77</v>
      </c>
      <c r="Y6">
        <v>3181</v>
      </c>
      <c r="Z6">
        <v>482</v>
      </c>
    </row>
    <row r="7" spans="1:26" x14ac:dyDescent="0.2">
      <c r="A7" s="2" t="s">
        <v>189</v>
      </c>
      <c r="B7" t="s">
        <v>921</v>
      </c>
      <c r="C7" s="2" t="s">
        <v>424</v>
      </c>
      <c r="D7" s="1" t="s">
        <v>968</v>
      </c>
      <c r="E7" s="14">
        <f t="shared" si="0"/>
        <v>0.37298104918506175</v>
      </c>
      <c r="F7" s="15">
        <v>0.11</v>
      </c>
      <c r="G7" s="15">
        <v>0.62</v>
      </c>
      <c r="H7">
        <v>3657</v>
      </c>
      <c r="I7" s="8">
        <v>23502836</v>
      </c>
      <c r="J7" s="8">
        <v>13980618</v>
      </c>
      <c r="K7" s="8">
        <f t="shared" si="1"/>
        <v>37483454</v>
      </c>
      <c r="L7" s="12">
        <v>24419</v>
      </c>
      <c r="M7" s="12">
        <v>7970</v>
      </c>
      <c r="N7" s="12">
        <v>8873</v>
      </c>
      <c r="O7" s="12">
        <v>10850</v>
      </c>
      <c r="P7" s="12">
        <v>12822</v>
      </c>
      <c r="Q7" s="12">
        <v>18666</v>
      </c>
      <c r="R7" s="20">
        <v>1</v>
      </c>
      <c r="S7" s="20">
        <v>0.98</v>
      </c>
      <c r="T7" s="12">
        <v>35052</v>
      </c>
      <c r="U7" t="s">
        <v>953</v>
      </c>
      <c r="V7" s="15">
        <v>0.86</v>
      </c>
      <c r="W7" s="15">
        <v>0.68</v>
      </c>
      <c r="X7" s="15">
        <v>0.75</v>
      </c>
      <c r="Y7">
        <v>2269</v>
      </c>
      <c r="Z7">
        <v>259</v>
      </c>
    </row>
    <row r="8" spans="1:26" x14ac:dyDescent="0.2">
      <c r="A8" s="2" t="s">
        <v>60</v>
      </c>
      <c r="B8" t="s">
        <v>915</v>
      </c>
      <c r="C8" s="2" t="s">
        <v>425</v>
      </c>
      <c r="D8" s="1" t="s">
        <v>967</v>
      </c>
      <c r="E8" s="14">
        <f t="shared" si="0"/>
        <v>0.28089152209749696</v>
      </c>
      <c r="F8" s="15">
        <v>0.22</v>
      </c>
      <c r="G8" s="15">
        <v>0.61</v>
      </c>
      <c r="H8">
        <v>1344</v>
      </c>
      <c r="I8" s="29">
        <v>16006353</v>
      </c>
      <c r="J8" s="29">
        <v>6252254</v>
      </c>
      <c r="K8" s="8">
        <f t="shared" si="1"/>
        <v>22258607</v>
      </c>
      <c r="L8" s="12">
        <v>35386</v>
      </c>
      <c r="M8" s="12">
        <v>23632</v>
      </c>
      <c r="N8" s="12">
        <v>23093</v>
      </c>
      <c r="O8" s="12">
        <v>23796</v>
      </c>
      <c r="P8" s="12">
        <v>34109</v>
      </c>
      <c r="Q8" s="12">
        <v>39888</v>
      </c>
      <c r="R8" s="20">
        <v>0.96</v>
      </c>
      <c r="S8" s="20">
        <v>0.83</v>
      </c>
      <c r="T8" s="12">
        <v>36694</v>
      </c>
      <c r="U8" t="s">
        <v>953</v>
      </c>
      <c r="V8" s="15">
        <v>0.93</v>
      </c>
      <c r="W8" s="15">
        <v>0.66</v>
      </c>
      <c r="X8" s="15">
        <v>0.76</v>
      </c>
      <c r="Y8">
        <v>817</v>
      </c>
      <c r="Z8">
        <v>179</v>
      </c>
    </row>
    <row r="9" spans="1:26" x14ac:dyDescent="0.2">
      <c r="A9" s="2" t="s">
        <v>352</v>
      </c>
      <c r="B9" t="s">
        <v>892</v>
      </c>
      <c r="C9" s="2" t="s">
        <v>426</v>
      </c>
      <c r="D9" s="1" t="s">
        <v>967</v>
      </c>
      <c r="E9" s="14">
        <f t="shared" si="0"/>
        <v>0.31071555469809731</v>
      </c>
      <c r="F9" s="15">
        <v>0.22</v>
      </c>
      <c r="G9" s="15">
        <v>0.47000000000000003</v>
      </c>
      <c r="H9">
        <v>9017</v>
      </c>
      <c r="I9" s="8">
        <v>46267150</v>
      </c>
      <c r="J9" s="8">
        <v>20856300</v>
      </c>
      <c r="K9" s="8">
        <f t="shared" si="1"/>
        <v>67123450</v>
      </c>
      <c r="L9" s="12">
        <v>42759</v>
      </c>
      <c r="M9" s="12">
        <v>23297</v>
      </c>
      <c r="N9" s="12">
        <v>27303</v>
      </c>
      <c r="O9" s="12">
        <v>31754</v>
      </c>
      <c r="P9" s="12">
        <v>40226</v>
      </c>
      <c r="Q9" s="12">
        <v>50161</v>
      </c>
      <c r="R9" s="20">
        <v>0.83</v>
      </c>
      <c r="S9" s="20">
        <v>0.75</v>
      </c>
      <c r="T9" s="12">
        <v>26366</v>
      </c>
      <c r="U9" t="s">
        <v>953</v>
      </c>
      <c r="V9" s="15">
        <v>0.92</v>
      </c>
      <c r="W9" s="15">
        <v>0.85</v>
      </c>
      <c r="X9" s="15">
        <v>0.9</v>
      </c>
      <c r="Y9">
        <v>4213</v>
      </c>
      <c r="Z9">
        <v>944</v>
      </c>
    </row>
    <row r="10" spans="1:26" x14ac:dyDescent="0.2">
      <c r="A10" s="2" t="s">
        <v>134</v>
      </c>
      <c r="B10" t="s">
        <v>920</v>
      </c>
      <c r="C10" s="2" t="s">
        <v>485</v>
      </c>
      <c r="D10" s="1" t="s">
        <v>965</v>
      </c>
      <c r="E10" s="14">
        <f t="shared" si="0"/>
        <v>4.0198041603494369E-2</v>
      </c>
      <c r="F10" s="15">
        <v>0.42</v>
      </c>
      <c r="G10" s="15">
        <v>0.14000000000000001</v>
      </c>
      <c r="H10">
        <v>9456</v>
      </c>
      <c r="I10" s="29">
        <v>31192051</v>
      </c>
      <c r="J10" s="29">
        <v>1306373</v>
      </c>
      <c r="K10" s="8">
        <f t="shared" si="1"/>
        <v>32498424</v>
      </c>
      <c r="L10" s="12">
        <v>27319</v>
      </c>
      <c r="M10" s="12">
        <v>8850</v>
      </c>
      <c r="N10" s="12">
        <v>8602</v>
      </c>
      <c r="O10" s="12">
        <v>14593</v>
      </c>
      <c r="P10" s="12">
        <v>26824</v>
      </c>
      <c r="Q10" s="12">
        <v>42500</v>
      </c>
      <c r="R10" s="20">
        <v>0.53</v>
      </c>
      <c r="S10" s="20">
        <v>0.47</v>
      </c>
      <c r="T10" s="12">
        <v>37939</v>
      </c>
      <c r="U10" t="s">
        <v>953</v>
      </c>
      <c r="V10" s="15">
        <v>0.91</v>
      </c>
      <c r="W10" s="15">
        <v>0.8</v>
      </c>
      <c r="X10" s="15">
        <v>0.83000000000000007</v>
      </c>
      <c r="Y10">
        <v>1277</v>
      </c>
      <c r="Z10">
        <v>535</v>
      </c>
    </row>
    <row r="11" spans="1:26" x14ac:dyDescent="0.2">
      <c r="A11" s="2" t="s">
        <v>265</v>
      </c>
      <c r="B11" t="s">
        <v>896</v>
      </c>
      <c r="C11" s="2" t="s">
        <v>497</v>
      </c>
      <c r="D11" s="1" t="s">
        <v>967</v>
      </c>
      <c r="E11" s="14">
        <f t="shared" si="0"/>
        <v>0.36358242129070611</v>
      </c>
      <c r="F11" s="15">
        <v>0.24</v>
      </c>
      <c r="G11" s="15">
        <v>0.28999999999999998</v>
      </c>
      <c r="H11">
        <v>8812</v>
      </c>
      <c r="I11" s="8">
        <v>41286940</v>
      </c>
      <c r="J11" s="8">
        <v>23587038</v>
      </c>
      <c r="K11" s="8">
        <f t="shared" si="1"/>
        <v>64873978</v>
      </c>
      <c r="L11" s="12">
        <v>39808</v>
      </c>
      <c r="M11" s="12">
        <v>15242</v>
      </c>
      <c r="N11" s="12">
        <v>14686</v>
      </c>
      <c r="O11" s="12">
        <v>18607</v>
      </c>
      <c r="P11" s="12">
        <v>27279</v>
      </c>
      <c r="Q11" s="12">
        <v>39576</v>
      </c>
      <c r="R11" s="20">
        <v>0.97</v>
      </c>
      <c r="S11" s="20">
        <v>0.96</v>
      </c>
      <c r="T11" s="12">
        <v>28911</v>
      </c>
      <c r="U11" t="s">
        <v>953</v>
      </c>
      <c r="V11" s="15">
        <v>0.97</v>
      </c>
      <c r="W11" s="15">
        <v>0.78</v>
      </c>
      <c r="X11" s="15">
        <v>0.82000000000000006</v>
      </c>
      <c r="Y11">
        <v>2590</v>
      </c>
      <c r="Z11">
        <v>625</v>
      </c>
    </row>
    <row r="12" spans="1:26" x14ac:dyDescent="0.2">
      <c r="A12" s="2" t="s">
        <v>178</v>
      </c>
      <c r="B12" t="s">
        <v>895</v>
      </c>
      <c r="C12" s="2" t="s">
        <v>500</v>
      </c>
      <c r="D12" s="1" t="s">
        <v>967</v>
      </c>
      <c r="E12" s="14">
        <f t="shared" si="0"/>
        <v>7.1110537911841548E-2</v>
      </c>
      <c r="F12" s="15">
        <v>0.18</v>
      </c>
      <c r="G12" s="15">
        <v>0.4</v>
      </c>
      <c r="H12">
        <v>6426</v>
      </c>
      <c r="I12" s="8">
        <v>56012891</v>
      </c>
      <c r="J12" s="8">
        <v>4288031</v>
      </c>
      <c r="K12" s="8">
        <f t="shared" si="1"/>
        <v>60300922</v>
      </c>
      <c r="L12" s="12">
        <v>37342</v>
      </c>
      <c r="M12" s="12">
        <v>12729</v>
      </c>
      <c r="N12" s="12">
        <v>12027</v>
      </c>
      <c r="O12" s="12">
        <v>19300</v>
      </c>
      <c r="P12" s="12">
        <v>25420</v>
      </c>
      <c r="Q12" s="12">
        <v>41387</v>
      </c>
      <c r="R12" s="20">
        <v>0.84</v>
      </c>
      <c r="S12" s="20">
        <v>0.82</v>
      </c>
      <c r="T12" s="12">
        <v>36767</v>
      </c>
      <c r="U12" t="s">
        <v>953</v>
      </c>
      <c r="V12" s="15">
        <v>0.94000000000000006</v>
      </c>
      <c r="W12" s="15">
        <v>0.8</v>
      </c>
      <c r="X12" s="15">
        <v>0.83000000000000007</v>
      </c>
      <c r="Y12">
        <v>2574</v>
      </c>
      <c r="Z12">
        <v>453</v>
      </c>
    </row>
    <row r="13" spans="1:26" x14ac:dyDescent="0.2">
      <c r="A13" s="2" t="s">
        <v>300</v>
      </c>
      <c r="B13" t="s">
        <v>892</v>
      </c>
      <c r="C13" s="2" t="s">
        <v>510</v>
      </c>
      <c r="D13" s="1" t="s">
        <v>967</v>
      </c>
      <c r="E13" s="14">
        <f t="shared" si="0"/>
        <v>0.2218223934472171</v>
      </c>
      <c r="F13" s="15">
        <v>0.18</v>
      </c>
      <c r="G13" s="15">
        <v>0.33</v>
      </c>
      <c r="H13">
        <v>15353</v>
      </c>
      <c r="I13" s="29">
        <v>33699140</v>
      </c>
      <c r="J13" s="29">
        <v>9606064</v>
      </c>
      <c r="K13" s="8">
        <f t="shared" si="1"/>
        <v>43305204</v>
      </c>
      <c r="L13" s="12">
        <v>47594</v>
      </c>
      <c r="M13" s="12">
        <v>34171</v>
      </c>
      <c r="N13" s="12">
        <v>38632</v>
      </c>
      <c r="O13" s="12">
        <v>37774</v>
      </c>
      <c r="P13" s="12">
        <v>45320</v>
      </c>
      <c r="Q13" s="12">
        <v>50810</v>
      </c>
      <c r="R13" s="20">
        <v>0.8</v>
      </c>
      <c r="S13" s="20">
        <v>0.75</v>
      </c>
      <c r="T13" s="12">
        <v>20784</v>
      </c>
      <c r="U13" t="s">
        <v>953</v>
      </c>
      <c r="V13" s="15">
        <v>0.88</v>
      </c>
      <c r="W13" s="15">
        <v>0.79</v>
      </c>
      <c r="X13" s="15">
        <v>0.82000000000000006</v>
      </c>
      <c r="Y13">
        <v>5120</v>
      </c>
      <c r="Z13">
        <v>942</v>
      </c>
    </row>
    <row r="14" spans="1:26" x14ac:dyDescent="0.2">
      <c r="A14" s="2" t="s">
        <v>49</v>
      </c>
      <c r="B14" t="s">
        <v>919</v>
      </c>
      <c r="C14" s="2" t="s">
        <v>525</v>
      </c>
      <c r="D14" s="1" t="s">
        <v>967</v>
      </c>
      <c r="E14" s="14">
        <f t="shared" si="0"/>
        <v>0.43421950694270223</v>
      </c>
      <c r="F14" s="15">
        <v>0.22</v>
      </c>
      <c r="G14" s="15">
        <v>0.57000000000000006</v>
      </c>
      <c r="H14">
        <v>5258</v>
      </c>
      <c r="I14" s="8">
        <v>30925594</v>
      </c>
      <c r="J14" s="8">
        <v>23734463</v>
      </c>
      <c r="K14" s="8">
        <f t="shared" si="1"/>
        <v>54660057</v>
      </c>
      <c r="L14" s="12">
        <v>37761</v>
      </c>
      <c r="M14" s="12">
        <v>21200</v>
      </c>
      <c r="N14" s="12">
        <v>21920</v>
      </c>
      <c r="O14" s="12">
        <v>22076</v>
      </c>
      <c r="P14" s="12">
        <v>30262</v>
      </c>
      <c r="Q14" s="12">
        <v>41195</v>
      </c>
      <c r="R14" s="20">
        <v>0.94</v>
      </c>
      <c r="S14" s="20">
        <v>0.91</v>
      </c>
      <c r="T14" s="12">
        <v>27306</v>
      </c>
      <c r="U14" t="s">
        <v>953</v>
      </c>
      <c r="V14" s="15">
        <v>0.85</v>
      </c>
      <c r="W14" s="15">
        <v>0.77</v>
      </c>
      <c r="X14" s="15">
        <v>0.83000000000000007</v>
      </c>
      <c r="Y14">
        <v>2987</v>
      </c>
      <c r="Z14">
        <v>653</v>
      </c>
    </row>
    <row r="15" spans="1:26" x14ac:dyDescent="0.2">
      <c r="A15" s="2" t="s">
        <v>102</v>
      </c>
      <c r="B15" t="s">
        <v>895</v>
      </c>
      <c r="C15" s="2" t="s">
        <v>533</v>
      </c>
      <c r="D15" s="1" t="s">
        <v>965</v>
      </c>
      <c r="E15" s="14">
        <f t="shared" si="0"/>
        <v>5.3999993580933756E-2</v>
      </c>
      <c r="F15" s="15">
        <v>0.24</v>
      </c>
      <c r="G15" s="15">
        <v>0.48</v>
      </c>
      <c r="H15">
        <v>5916</v>
      </c>
      <c r="I15" s="29">
        <v>63665335</v>
      </c>
      <c r="J15" s="29">
        <v>3634173</v>
      </c>
      <c r="K15" s="8">
        <f t="shared" si="1"/>
        <v>67299508</v>
      </c>
      <c r="L15" s="12">
        <v>34850</v>
      </c>
      <c r="M15" s="12">
        <v>14205</v>
      </c>
      <c r="N15" s="12">
        <v>13799</v>
      </c>
      <c r="O15" s="12">
        <v>18391</v>
      </c>
      <c r="P15" s="12">
        <v>31506</v>
      </c>
      <c r="Q15" s="12">
        <v>40337</v>
      </c>
      <c r="R15" s="20">
        <v>0.9</v>
      </c>
      <c r="S15" s="20">
        <v>0.87</v>
      </c>
      <c r="T15" s="12">
        <v>33030</v>
      </c>
      <c r="U15" t="s">
        <v>953</v>
      </c>
      <c r="V15" s="15">
        <v>0.78</v>
      </c>
      <c r="W15" s="15">
        <v>0.77</v>
      </c>
      <c r="X15" s="15">
        <v>0.81</v>
      </c>
      <c r="Y15">
        <v>2842</v>
      </c>
      <c r="Z15">
        <v>681</v>
      </c>
    </row>
    <row r="16" spans="1:26" x14ac:dyDescent="0.2">
      <c r="A16" s="2" t="s">
        <v>30</v>
      </c>
      <c r="B16" t="s">
        <v>902</v>
      </c>
      <c r="C16" s="2" t="s">
        <v>538</v>
      </c>
      <c r="D16" s="1" t="s">
        <v>966</v>
      </c>
      <c r="E16" s="14">
        <f t="shared" si="0"/>
        <v>0.12252849793969142</v>
      </c>
      <c r="F16" s="15">
        <v>0.25</v>
      </c>
      <c r="G16" s="15">
        <v>0.23</v>
      </c>
      <c r="H16">
        <v>8004</v>
      </c>
      <c r="I16" s="8">
        <v>44644898</v>
      </c>
      <c r="J16" s="8">
        <v>6234131</v>
      </c>
      <c r="K16" s="8">
        <f t="shared" si="1"/>
        <v>50879029</v>
      </c>
      <c r="L16" s="12">
        <v>32091</v>
      </c>
      <c r="M16" s="12">
        <v>12835</v>
      </c>
      <c r="N16" s="12">
        <v>13671</v>
      </c>
      <c r="O16" s="12">
        <v>16112</v>
      </c>
      <c r="P16" s="12">
        <v>23454</v>
      </c>
      <c r="Q16" s="12">
        <v>38039</v>
      </c>
      <c r="R16" s="20">
        <v>0.89</v>
      </c>
      <c r="S16" s="20">
        <v>0.87</v>
      </c>
      <c r="T16" s="12">
        <v>36905</v>
      </c>
      <c r="U16" t="s">
        <v>953</v>
      </c>
      <c r="V16" s="15">
        <v>0.9</v>
      </c>
      <c r="W16" s="15">
        <v>0.85</v>
      </c>
      <c r="X16" s="15">
        <v>0.89</v>
      </c>
      <c r="Y16">
        <v>1847</v>
      </c>
      <c r="Z16">
        <v>460</v>
      </c>
    </row>
    <row r="17" spans="1:26" x14ac:dyDescent="0.2">
      <c r="A17" s="2" t="s">
        <v>31</v>
      </c>
      <c r="B17" t="s">
        <v>914</v>
      </c>
      <c r="C17" s="2" t="s">
        <v>540</v>
      </c>
      <c r="D17" s="1" t="s">
        <v>967</v>
      </c>
      <c r="E17" s="14">
        <f t="shared" si="0"/>
        <v>0.31038491657059181</v>
      </c>
      <c r="F17" s="15">
        <v>0.19</v>
      </c>
      <c r="G17" s="15">
        <v>0.69000000000000006</v>
      </c>
      <c r="H17">
        <v>4957</v>
      </c>
      <c r="I17" s="8">
        <v>41595293</v>
      </c>
      <c r="J17" s="29">
        <v>18721388</v>
      </c>
      <c r="K17" s="8">
        <f t="shared" si="1"/>
        <v>60316681</v>
      </c>
      <c r="L17" s="12">
        <v>26701</v>
      </c>
      <c r="M17" s="12">
        <v>15735</v>
      </c>
      <c r="N17" s="12">
        <v>16445</v>
      </c>
      <c r="O17" s="12">
        <v>20188</v>
      </c>
      <c r="P17" s="12">
        <v>25710</v>
      </c>
      <c r="Q17" s="12">
        <v>30859</v>
      </c>
      <c r="R17" s="20">
        <v>0.99</v>
      </c>
      <c r="S17" s="20">
        <v>0.99</v>
      </c>
      <c r="T17" s="12">
        <v>30475</v>
      </c>
      <c r="U17" t="s">
        <v>953</v>
      </c>
      <c r="V17" s="15">
        <v>0.99</v>
      </c>
      <c r="W17" s="15">
        <v>0.73</v>
      </c>
      <c r="X17" s="15">
        <v>0.78</v>
      </c>
      <c r="Y17">
        <v>3432</v>
      </c>
      <c r="Z17">
        <v>642</v>
      </c>
    </row>
    <row r="18" spans="1:26" x14ac:dyDescent="0.2">
      <c r="A18" s="2" t="s">
        <v>122</v>
      </c>
      <c r="B18" t="s">
        <v>892</v>
      </c>
      <c r="C18" s="2" t="s">
        <v>543</v>
      </c>
      <c r="D18" s="1" t="s">
        <v>966</v>
      </c>
      <c r="E18" s="14">
        <f t="shared" si="0"/>
        <v>0.13381769755549822</v>
      </c>
      <c r="F18" s="15">
        <v>0.39</v>
      </c>
      <c r="G18" s="15">
        <v>0.02</v>
      </c>
      <c r="H18">
        <v>2485</v>
      </c>
      <c r="I18" s="29">
        <v>26832533</v>
      </c>
      <c r="J18" s="29">
        <v>4145395</v>
      </c>
      <c r="K18" s="8">
        <f t="shared" si="1"/>
        <v>30977928</v>
      </c>
      <c r="L18" s="12">
        <v>27680</v>
      </c>
      <c r="M18" s="12">
        <v>11780</v>
      </c>
      <c r="N18" s="12">
        <v>14327</v>
      </c>
      <c r="O18" s="12">
        <v>12886</v>
      </c>
      <c r="P18" s="12"/>
      <c r="Q18" s="12">
        <v>46655</v>
      </c>
      <c r="R18" s="20">
        <v>0.99</v>
      </c>
      <c r="S18" s="20">
        <v>0.99</v>
      </c>
      <c r="T18" s="12">
        <v>29628</v>
      </c>
      <c r="U18" t="s">
        <v>953</v>
      </c>
      <c r="V18" s="15">
        <v>0.91</v>
      </c>
      <c r="W18" s="15">
        <v>0.51</v>
      </c>
      <c r="X18" s="15">
        <v>0.63</v>
      </c>
      <c r="Y18">
        <v>49</v>
      </c>
      <c r="Z18">
        <v>19</v>
      </c>
    </row>
    <row r="19" spans="1:26" x14ac:dyDescent="0.2">
      <c r="A19" s="2" t="s">
        <v>238</v>
      </c>
      <c r="B19" t="s">
        <v>924</v>
      </c>
      <c r="C19" s="2" t="s">
        <v>550</v>
      </c>
      <c r="D19" s="1" t="s">
        <v>967</v>
      </c>
      <c r="E19" s="14">
        <f t="shared" si="0"/>
        <v>0.26759033208961974</v>
      </c>
      <c r="F19" s="15">
        <v>0.25</v>
      </c>
      <c r="G19" s="15">
        <v>0.70000000000000007</v>
      </c>
      <c r="H19">
        <v>1628</v>
      </c>
      <c r="I19" s="8">
        <v>28183458</v>
      </c>
      <c r="J19" s="8">
        <v>10296998</v>
      </c>
      <c r="K19" s="8">
        <f t="shared" si="1"/>
        <v>38480456</v>
      </c>
      <c r="L19" s="12">
        <v>20778</v>
      </c>
      <c r="M19" s="12">
        <v>12822</v>
      </c>
      <c r="N19" s="12">
        <v>10861</v>
      </c>
      <c r="O19" s="12">
        <v>18120</v>
      </c>
      <c r="P19" s="12">
        <v>22802</v>
      </c>
      <c r="Q19" s="12">
        <v>27119</v>
      </c>
      <c r="R19" s="20">
        <v>1</v>
      </c>
      <c r="S19" s="20">
        <v>1</v>
      </c>
      <c r="T19" s="12">
        <v>38453</v>
      </c>
      <c r="U19" t="s">
        <v>953</v>
      </c>
      <c r="V19" s="15">
        <v>0.84</v>
      </c>
      <c r="W19" s="15">
        <v>0.66</v>
      </c>
      <c r="X19" s="15">
        <v>0.71</v>
      </c>
      <c r="Y19">
        <v>1139</v>
      </c>
      <c r="Z19">
        <v>284</v>
      </c>
    </row>
    <row r="20" spans="1:26" x14ac:dyDescent="0.2">
      <c r="A20" s="2" t="s">
        <v>168</v>
      </c>
      <c r="B20" t="s">
        <v>905</v>
      </c>
      <c r="C20" s="2" t="s">
        <v>562</v>
      </c>
      <c r="D20" s="1" t="s">
        <v>967</v>
      </c>
      <c r="E20" s="14">
        <f t="shared" si="0"/>
        <v>0.28727422374042538</v>
      </c>
      <c r="F20" s="15">
        <v>0.18</v>
      </c>
      <c r="G20" s="15">
        <v>0.61</v>
      </c>
      <c r="H20">
        <v>3719</v>
      </c>
      <c r="I20" s="9">
        <v>29608536</v>
      </c>
      <c r="J20" s="9">
        <v>11934140</v>
      </c>
      <c r="K20" s="8">
        <f t="shared" si="1"/>
        <v>41542676</v>
      </c>
      <c r="L20" s="12">
        <v>32545</v>
      </c>
      <c r="M20" s="12">
        <v>19286</v>
      </c>
      <c r="N20" s="12">
        <v>20876</v>
      </c>
      <c r="O20" s="12">
        <v>31095</v>
      </c>
      <c r="P20" s="12">
        <v>33351</v>
      </c>
      <c r="Q20" s="12">
        <v>41079</v>
      </c>
      <c r="R20" s="20">
        <v>1</v>
      </c>
      <c r="S20" s="20">
        <v>0.99</v>
      </c>
      <c r="T20" s="12">
        <v>29243</v>
      </c>
      <c r="U20" t="s">
        <v>953</v>
      </c>
      <c r="V20" s="15">
        <v>0.94000000000000006</v>
      </c>
      <c r="W20" s="15">
        <v>0.72</v>
      </c>
      <c r="X20" s="15">
        <v>0.77</v>
      </c>
      <c r="Y20">
        <v>2261</v>
      </c>
      <c r="Z20">
        <v>409</v>
      </c>
    </row>
    <row r="21" spans="1:26" x14ac:dyDescent="0.2">
      <c r="A21" s="2" t="s">
        <v>285</v>
      </c>
      <c r="B21" t="s">
        <v>922</v>
      </c>
      <c r="C21" s="2" t="s">
        <v>573</v>
      </c>
      <c r="D21" s="1" t="s">
        <v>967</v>
      </c>
      <c r="E21" s="14">
        <f t="shared" si="0"/>
        <v>0.2754020027922145</v>
      </c>
      <c r="F21" s="15">
        <v>0.15</v>
      </c>
      <c r="G21" s="15">
        <v>0.76</v>
      </c>
      <c r="H21">
        <v>3576</v>
      </c>
      <c r="I21" s="9">
        <v>31091482</v>
      </c>
      <c r="J21" s="9">
        <v>11817113</v>
      </c>
      <c r="K21" s="8">
        <f t="shared" si="1"/>
        <v>42908595</v>
      </c>
      <c r="L21" s="12">
        <v>27596</v>
      </c>
      <c r="M21" s="12">
        <v>17814</v>
      </c>
      <c r="N21" s="12">
        <v>17846</v>
      </c>
      <c r="O21" s="12">
        <v>20760</v>
      </c>
      <c r="P21" s="12">
        <v>25847</v>
      </c>
      <c r="Q21" s="12">
        <v>29905</v>
      </c>
      <c r="R21" s="20">
        <v>1</v>
      </c>
      <c r="S21" s="20">
        <v>0.98</v>
      </c>
      <c r="T21" s="12">
        <v>32983</v>
      </c>
      <c r="U21" t="s">
        <v>953</v>
      </c>
      <c r="V21" s="15">
        <v>0.91</v>
      </c>
      <c r="W21" s="15">
        <v>0.76</v>
      </c>
      <c r="X21" s="15">
        <v>0.86</v>
      </c>
      <c r="Y21">
        <v>2716</v>
      </c>
      <c r="Z21">
        <v>395</v>
      </c>
    </row>
    <row r="22" spans="1:26" x14ac:dyDescent="0.2">
      <c r="A22" s="2" t="s">
        <v>303</v>
      </c>
      <c r="B22" t="s">
        <v>905</v>
      </c>
      <c r="C22" s="2" t="s">
        <v>579</v>
      </c>
      <c r="D22" s="1" t="s">
        <v>966</v>
      </c>
      <c r="E22" s="14">
        <f t="shared" si="0"/>
        <v>0.15317333744575298</v>
      </c>
      <c r="F22" s="15">
        <v>0.14000000000000001</v>
      </c>
      <c r="G22" s="15">
        <v>0.68</v>
      </c>
      <c r="H22">
        <v>3397</v>
      </c>
      <c r="I22" s="29">
        <v>31695102</v>
      </c>
      <c r="J22" s="29">
        <v>5732985</v>
      </c>
      <c r="K22" s="8">
        <f t="shared" si="1"/>
        <v>37428087</v>
      </c>
      <c r="L22" s="12">
        <v>23266</v>
      </c>
      <c r="M22" s="12">
        <v>15657</v>
      </c>
      <c r="N22" s="12">
        <v>12233</v>
      </c>
      <c r="O22" s="12">
        <v>17200</v>
      </c>
      <c r="P22" s="12">
        <v>22672</v>
      </c>
      <c r="Q22" s="12">
        <v>29084</v>
      </c>
      <c r="R22" s="20">
        <v>1</v>
      </c>
      <c r="S22" s="20">
        <v>0.99</v>
      </c>
      <c r="T22" s="12">
        <v>31827</v>
      </c>
      <c r="U22" t="s">
        <v>953</v>
      </c>
      <c r="V22" s="15">
        <v>0.94000000000000006</v>
      </c>
      <c r="W22" s="15">
        <v>0.64</v>
      </c>
      <c r="X22" s="15">
        <v>0.74</v>
      </c>
      <c r="Y22">
        <v>2321</v>
      </c>
      <c r="Z22">
        <v>318</v>
      </c>
    </row>
    <row r="23" spans="1:26" x14ac:dyDescent="0.2">
      <c r="A23" s="2" t="s">
        <v>249</v>
      </c>
      <c r="B23" t="s">
        <v>921</v>
      </c>
      <c r="C23" s="2" t="s">
        <v>583</v>
      </c>
      <c r="D23" s="1" t="s">
        <v>967</v>
      </c>
      <c r="E23" s="14">
        <f t="shared" si="0"/>
        <v>0.30787556708746672</v>
      </c>
      <c r="F23" s="15">
        <v>0.18</v>
      </c>
      <c r="G23" s="15">
        <v>0.62</v>
      </c>
      <c r="H23">
        <v>3463</v>
      </c>
      <c r="I23" s="29">
        <v>27752411</v>
      </c>
      <c r="J23" s="9">
        <v>12345019</v>
      </c>
      <c r="K23" s="8">
        <f t="shared" si="1"/>
        <v>40097430</v>
      </c>
      <c r="L23" s="12">
        <v>26594</v>
      </c>
      <c r="M23" s="12">
        <v>12921</v>
      </c>
      <c r="N23" s="12">
        <v>19037</v>
      </c>
      <c r="O23" s="12">
        <v>17061</v>
      </c>
      <c r="P23" s="12">
        <v>23565</v>
      </c>
      <c r="Q23" s="12">
        <v>30682</v>
      </c>
      <c r="R23" s="20">
        <v>1</v>
      </c>
      <c r="S23" s="20">
        <v>1</v>
      </c>
      <c r="T23" s="12">
        <v>32111</v>
      </c>
      <c r="U23" t="s">
        <v>953</v>
      </c>
      <c r="V23" s="15">
        <v>0.89</v>
      </c>
      <c r="W23" s="15">
        <v>0.62</v>
      </c>
      <c r="X23" s="15">
        <v>0.79</v>
      </c>
      <c r="Y23">
        <v>2150</v>
      </c>
      <c r="Z23">
        <v>386</v>
      </c>
    </row>
    <row r="24" spans="1:26" x14ac:dyDescent="0.2">
      <c r="A24" s="2" t="s">
        <v>307</v>
      </c>
      <c r="B24" t="s">
        <v>901</v>
      </c>
      <c r="C24" s="2" t="s">
        <v>591</v>
      </c>
      <c r="D24" s="1" t="s">
        <v>967</v>
      </c>
      <c r="E24" s="14">
        <f t="shared" si="0"/>
        <v>0.28407581228134016</v>
      </c>
      <c r="F24" s="15">
        <v>0.13</v>
      </c>
      <c r="G24" s="15">
        <v>0.8</v>
      </c>
      <c r="H24">
        <v>10077</v>
      </c>
      <c r="I24" s="8">
        <v>51899306</v>
      </c>
      <c r="J24" s="29">
        <v>20593434</v>
      </c>
      <c r="K24" s="8">
        <f t="shared" si="1"/>
        <v>72492740</v>
      </c>
      <c r="L24" s="12">
        <v>37375</v>
      </c>
      <c r="M24" s="12">
        <v>27197</v>
      </c>
      <c r="N24" s="12">
        <v>30197</v>
      </c>
      <c r="O24" s="12">
        <v>29885</v>
      </c>
      <c r="P24" s="12">
        <v>32710</v>
      </c>
      <c r="Q24" s="12">
        <v>39009</v>
      </c>
      <c r="R24" s="20">
        <v>0.93</v>
      </c>
      <c r="S24" s="20">
        <v>0.9</v>
      </c>
      <c r="T24" s="12">
        <v>26907</v>
      </c>
      <c r="U24" t="s">
        <v>953</v>
      </c>
      <c r="V24" s="15">
        <v>0.92</v>
      </c>
      <c r="W24" s="15">
        <v>0.79</v>
      </c>
      <c r="X24" s="15">
        <v>0.83000000000000007</v>
      </c>
      <c r="Y24">
        <v>8082</v>
      </c>
      <c r="Z24">
        <v>1081</v>
      </c>
    </row>
    <row r="25" spans="1:26" x14ac:dyDescent="0.2">
      <c r="A25" s="2" t="s">
        <v>396</v>
      </c>
      <c r="B25" t="s">
        <v>921</v>
      </c>
      <c r="C25" s="2" t="s">
        <v>608</v>
      </c>
      <c r="D25" s="1" t="s">
        <v>966</v>
      </c>
      <c r="E25" s="14">
        <f t="shared" si="0"/>
        <v>0.14624358926842629</v>
      </c>
      <c r="F25" s="15">
        <v>0.27</v>
      </c>
      <c r="G25" s="15">
        <v>0.62</v>
      </c>
      <c r="H25">
        <v>3552</v>
      </c>
      <c r="I25" s="29">
        <v>43099291</v>
      </c>
      <c r="J25" s="29">
        <v>7382662</v>
      </c>
      <c r="K25" s="8">
        <f t="shared" si="1"/>
        <v>50481953</v>
      </c>
      <c r="L25" s="12">
        <v>26541</v>
      </c>
      <c r="M25" s="12">
        <v>19593</v>
      </c>
      <c r="N25" s="12">
        <v>19868</v>
      </c>
      <c r="O25" s="12">
        <v>18854</v>
      </c>
      <c r="P25" s="12">
        <v>23240</v>
      </c>
      <c r="Q25" s="12">
        <v>30042</v>
      </c>
      <c r="R25" s="20">
        <v>0.99</v>
      </c>
      <c r="S25" s="20">
        <v>0.99</v>
      </c>
      <c r="T25" s="12">
        <v>24579</v>
      </c>
      <c r="U25" t="s">
        <v>953</v>
      </c>
      <c r="V25" s="15">
        <v>0.93</v>
      </c>
      <c r="W25" s="15">
        <v>0.46</v>
      </c>
      <c r="X25" s="15">
        <v>0.65</v>
      </c>
      <c r="Y25">
        <v>2192</v>
      </c>
      <c r="Z25">
        <v>582</v>
      </c>
    </row>
    <row r="26" spans="1:26" x14ac:dyDescent="0.2">
      <c r="A26" s="2" t="s">
        <v>76</v>
      </c>
      <c r="B26" t="s">
        <v>892</v>
      </c>
      <c r="C26" s="2" t="s">
        <v>612</v>
      </c>
      <c r="D26" s="1" t="s">
        <v>966</v>
      </c>
      <c r="E26" s="14">
        <f t="shared" si="0"/>
        <v>0.15622820781495897</v>
      </c>
      <c r="F26" s="15">
        <v>0.33</v>
      </c>
      <c r="G26" s="15">
        <v>0.38</v>
      </c>
      <c r="H26">
        <v>3908</v>
      </c>
      <c r="I26" s="29">
        <v>43608493</v>
      </c>
      <c r="J26" s="29">
        <v>8074312</v>
      </c>
      <c r="K26" s="8">
        <f t="shared" si="1"/>
        <v>51682805</v>
      </c>
      <c r="L26" s="12">
        <v>31165</v>
      </c>
      <c r="M26" s="12">
        <v>13957</v>
      </c>
      <c r="N26" s="12">
        <v>13907</v>
      </c>
      <c r="O26" s="12">
        <v>16248</v>
      </c>
      <c r="P26" s="12">
        <v>24407</v>
      </c>
      <c r="Q26" s="12">
        <v>39400</v>
      </c>
      <c r="R26" s="20">
        <v>0.75</v>
      </c>
      <c r="S26" s="20">
        <v>0.73</v>
      </c>
      <c r="T26" s="12">
        <v>33101</v>
      </c>
      <c r="U26" t="s">
        <v>953</v>
      </c>
      <c r="V26" s="15">
        <v>0.91</v>
      </c>
      <c r="W26" s="15">
        <v>0.79</v>
      </c>
      <c r="X26" s="15">
        <v>0.83000000000000007</v>
      </c>
      <c r="Y26">
        <v>1491</v>
      </c>
      <c r="Z26">
        <v>496</v>
      </c>
    </row>
    <row r="27" spans="1:26" x14ac:dyDescent="0.2">
      <c r="A27" s="2" t="s">
        <v>141</v>
      </c>
      <c r="B27" t="s">
        <v>895</v>
      </c>
      <c r="C27" s="2" t="s">
        <v>613</v>
      </c>
      <c r="D27" s="1" t="s">
        <v>967</v>
      </c>
      <c r="E27" s="14">
        <f t="shared" si="0"/>
        <v>0.22213911742707554</v>
      </c>
      <c r="F27" s="15">
        <v>0.19</v>
      </c>
      <c r="G27" s="15">
        <v>0.66</v>
      </c>
      <c r="H27">
        <v>4224</v>
      </c>
      <c r="I27" s="29">
        <v>41600000</v>
      </c>
      <c r="J27" s="29">
        <v>11880000</v>
      </c>
      <c r="K27" s="8">
        <f t="shared" si="1"/>
        <v>53480000</v>
      </c>
      <c r="L27" s="12">
        <v>35152</v>
      </c>
      <c r="M27" s="12">
        <v>18000</v>
      </c>
      <c r="N27" s="12">
        <v>21330</v>
      </c>
      <c r="O27" s="12">
        <v>20783</v>
      </c>
      <c r="P27" s="12">
        <v>25859</v>
      </c>
      <c r="Q27" s="12">
        <v>39530</v>
      </c>
      <c r="R27" s="20">
        <v>0.95</v>
      </c>
      <c r="S27" s="20">
        <v>0.94</v>
      </c>
      <c r="T27" s="12">
        <v>31534</v>
      </c>
      <c r="U27" t="s">
        <v>953</v>
      </c>
      <c r="V27" s="15">
        <v>0.96</v>
      </c>
      <c r="W27" s="15">
        <v>0.8</v>
      </c>
      <c r="X27" s="15">
        <v>0.84</v>
      </c>
      <c r="Y27">
        <v>2798</v>
      </c>
      <c r="Z27">
        <v>538</v>
      </c>
    </row>
    <row r="28" spans="1:26" x14ac:dyDescent="0.2">
      <c r="A28" s="2" t="s">
        <v>298</v>
      </c>
      <c r="B28" t="s">
        <v>925</v>
      </c>
      <c r="C28" s="2" t="s">
        <v>615</v>
      </c>
      <c r="D28" s="1" t="s">
        <v>965</v>
      </c>
      <c r="E28" s="14">
        <f t="shared" si="0"/>
        <v>1</v>
      </c>
      <c r="F28" s="15">
        <v>0.27</v>
      </c>
      <c r="G28" s="15">
        <v>0.8</v>
      </c>
      <c r="H28">
        <v>1143</v>
      </c>
      <c r="I28" s="10">
        <v>0</v>
      </c>
      <c r="J28" s="9">
        <v>3132668</v>
      </c>
      <c r="K28" s="8">
        <f t="shared" si="1"/>
        <v>3132668</v>
      </c>
      <c r="L28" s="12">
        <v>14834</v>
      </c>
      <c r="M28" s="12">
        <v>9697</v>
      </c>
      <c r="N28" s="12">
        <v>12364</v>
      </c>
      <c r="O28" s="12">
        <v>15379</v>
      </c>
      <c r="P28" s="12">
        <v>17961</v>
      </c>
      <c r="Q28" s="12">
        <v>17705</v>
      </c>
      <c r="R28" s="20">
        <v>0.98</v>
      </c>
      <c r="S28" s="20">
        <v>0.8</v>
      </c>
      <c r="T28" s="12">
        <v>3344</v>
      </c>
      <c r="U28" t="s">
        <v>954</v>
      </c>
      <c r="V28" s="15">
        <v>0.89</v>
      </c>
      <c r="W28" s="15">
        <v>0.27</v>
      </c>
      <c r="X28" s="15">
        <v>0.5</v>
      </c>
      <c r="Y28">
        <v>912</v>
      </c>
      <c r="Z28">
        <v>250</v>
      </c>
    </row>
    <row r="29" spans="1:26" x14ac:dyDescent="0.2">
      <c r="A29" s="2" t="s">
        <v>21</v>
      </c>
      <c r="B29" t="s">
        <v>894</v>
      </c>
      <c r="C29" s="2" t="s">
        <v>632</v>
      </c>
      <c r="D29" s="1" t="s">
        <v>965</v>
      </c>
      <c r="E29" s="14">
        <f t="shared" si="0"/>
        <v>7.082615772427546E-3</v>
      </c>
      <c r="F29" s="15">
        <v>0.46</v>
      </c>
      <c r="G29" s="15">
        <v>0.14000000000000001</v>
      </c>
      <c r="H29">
        <v>4415</v>
      </c>
      <c r="I29" s="29">
        <v>16498211</v>
      </c>
      <c r="J29" s="29">
        <v>117684</v>
      </c>
      <c r="K29" s="8">
        <f t="shared" si="1"/>
        <v>16615895</v>
      </c>
      <c r="L29" s="12">
        <v>30095</v>
      </c>
      <c r="M29" s="12">
        <v>9747</v>
      </c>
      <c r="N29" s="12">
        <v>17181</v>
      </c>
      <c r="O29" s="12">
        <v>17630</v>
      </c>
      <c r="P29" s="12">
        <v>27920</v>
      </c>
      <c r="Q29" s="12">
        <v>46272</v>
      </c>
      <c r="R29" s="20">
        <v>0.48</v>
      </c>
      <c r="S29" s="20">
        <v>0.43</v>
      </c>
      <c r="T29" s="12">
        <v>33642</v>
      </c>
      <c r="U29" t="s">
        <v>953</v>
      </c>
      <c r="V29" s="15">
        <v>0.97</v>
      </c>
      <c r="W29" s="15">
        <v>0.78</v>
      </c>
      <c r="X29" s="15">
        <v>0.85</v>
      </c>
      <c r="Y29">
        <v>605</v>
      </c>
      <c r="Z29">
        <v>276</v>
      </c>
    </row>
    <row r="30" spans="1:26" x14ac:dyDescent="0.2">
      <c r="A30" s="2" t="s">
        <v>77</v>
      </c>
      <c r="B30" t="s">
        <v>893</v>
      </c>
      <c r="C30" s="2" t="s">
        <v>635</v>
      </c>
      <c r="D30" s="1" t="s">
        <v>966</v>
      </c>
      <c r="E30" s="14">
        <f t="shared" si="0"/>
        <v>0.18979896775642338</v>
      </c>
      <c r="F30" s="15">
        <v>0.2</v>
      </c>
      <c r="G30" s="15">
        <v>0.47000000000000003</v>
      </c>
      <c r="H30">
        <v>11478</v>
      </c>
      <c r="I30" s="29">
        <v>54248526</v>
      </c>
      <c r="J30" s="29">
        <v>12708345</v>
      </c>
      <c r="K30" s="8">
        <f t="shared" si="1"/>
        <v>66956871</v>
      </c>
      <c r="L30" s="12">
        <v>37284</v>
      </c>
      <c r="M30" s="12">
        <v>19043</v>
      </c>
      <c r="N30" s="12">
        <v>18864</v>
      </c>
      <c r="O30" s="12">
        <v>26014</v>
      </c>
      <c r="P30" s="12">
        <v>32754</v>
      </c>
      <c r="Q30" s="12">
        <v>48172</v>
      </c>
      <c r="R30" s="20">
        <v>0.74</v>
      </c>
      <c r="S30" s="20">
        <v>0.66</v>
      </c>
      <c r="T30" s="12">
        <v>29812</v>
      </c>
      <c r="U30" t="s">
        <v>953</v>
      </c>
      <c r="V30" s="15">
        <v>0.94000000000000006</v>
      </c>
      <c r="W30" s="15">
        <v>0.84</v>
      </c>
      <c r="X30" s="15">
        <v>0.87</v>
      </c>
      <c r="Y30">
        <v>5447</v>
      </c>
      <c r="Z30">
        <v>1094</v>
      </c>
    </row>
    <row r="31" spans="1:26" x14ac:dyDescent="0.2">
      <c r="A31" s="2" t="s">
        <v>301</v>
      </c>
      <c r="B31" t="s">
        <v>903</v>
      </c>
      <c r="C31" s="2" t="s">
        <v>639</v>
      </c>
      <c r="D31" s="1" t="s">
        <v>968</v>
      </c>
      <c r="E31" s="14">
        <f t="shared" si="0"/>
        <v>0.45289737128894364</v>
      </c>
      <c r="F31" s="15">
        <v>0.21</v>
      </c>
      <c r="G31" s="15">
        <v>0.66</v>
      </c>
      <c r="H31">
        <v>7331</v>
      </c>
      <c r="I31" s="29">
        <v>1198326</v>
      </c>
      <c r="J31" s="29">
        <v>991987</v>
      </c>
      <c r="K31" s="8">
        <f t="shared" si="1"/>
        <v>2190313</v>
      </c>
      <c r="L31" s="12">
        <v>17286</v>
      </c>
      <c r="M31" s="12">
        <v>12200</v>
      </c>
      <c r="N31" s="12">
        <v>16485</v>
      </c>
      <c r="O31" s="12">
        <v>22026</v>
      </c>
      <c r="P31" s="12">
        <v>27108</v>
      </c>
      <c r="Q31" s="12">
        <v>27713</v>
      </c>
      <c r="R31" s="20">
        <v>0.89</v>
      </c>
      <c r="S31" s="20">
        <v>0.37</v>
      </c>
      <c r="T31" s="12">
        <v>7908</v>
      </c>
      <c r="U31" t="s">
        <v>954</v>
      </c>
      <c r="V31" s="15">
        <v>0.92</v>
      </c>
      <c r="W31" s="15">
        <v>0.59</v>
      </c>
      <c r="X31" s="15">
        <v>0.72</v>
      </c>
      <c r="Y31">
        <v>4808</v>
      </c>
      <c r="Z31">
        <v>1030</v>
      </c>
    </row>
    <row r="32" spans="1:26" x14ac:dyDescent="0.2">
      <c r="A32" s="2" t="s">
        <v>153</v>
      </c>
      <c r="B32" t="s">
        <v>910</v>
      </c>
      <c r="C32" s="2" t="s">
        <v>642</v>
      </c>
      <c r="D32" s="1" t="s">
        <v>967</v>
      </c>
      <c r="E32" s="14">
        <f t="shared" si="0"/>
        <v>0.45091955381486049</v>
      </c>
      <c r="F32" s="15">
        <v>0.22</v>
      </c>
      <c r="G32" s="15">
        <v>0.45</v>
      </c>
      <c r="H32">
        <v>5207</v>
      </c>
      <c r="I32" s="9">
        <v>29207967</v>
      </c>
      <c r="J32" s="9">
        <v>23986364</v>
      </c>
      <c r="K32" s="8">
        <f t="shared" si="1"/>
        <v>53194331</v>
      </c>
      <c r="L32" s="12">
        <v>29852</v>
      </c>
      <c r="M32" s="12">
        <v>15081</v>
      </c>
      <c r="N32" s="12">
        <v>15566</v>
      </c>
      <c r="O32" s="12">
        <v>21919</v>
      </c>
      <c r="P32" s="12">
        <v>25525</v>
      </c>
      <c r="Q32" s="12">
        <v>33652</v>
      </c>
      <c r="R32" s="20">
        <v>0.96</v>
      </c>
      <c r="S32" s="20">
        <v>0.93</v>
      </c>
      <c r="T32" s="12">
        <v>30345</v>
      </c>
      <c r="U32" t="s">
        <v>953</v>
      </c>
      <c r="V32" s="15">
        <v>0.94000000000000006</v>
      </c>
      <c r="W32" s="15">
        <v>0.73</v>
      </c>
      <c r="X32" s="15">
        <v>0.8</v>
      </c>
      <c r="Y32">
        <v>2328</v>
      </c>
      <c r="Z32">
        <v>517</v>
      </c>
    </row>
    <row r="33" spans="1:26" x14ac:dyDescent="0.2">
      <c r="A33" s="2" t="s">
        <v>43</v>
      </c>
      <c r="B33" t="s">
        <v>906</v>
      </c>
      <c r="C33" s="2" t="s">
        <v>646</v>
      </c>
      <c r="D33" s="1" t="s">
        <v>968</v>
      </c>
      <c r="E33" s="14">
        <f t="shared" si="0"/>
        <v>0.37654162796720342</v>
      </c>
      <c r="F33" s="15">
        <v>0.15</v>
      </c>
      <c r="G33" s="15">
        <v>0.57999999999999996</v>
      </c>
      <c r="H33">
        <v>6167</v>
      </c>
      <c r="I33" s="29">
        <v>27194117</v>
      </c>
      <c r="J33" s="9">
        <v>16424059</v>
      </c>
      <c r="K33" s="8">
        <f t="shared" si="1"/>
        <v>43618176</v>
      </c>
      <c r="L33" s="12">
        <v>33216</v>
      </c>
      <c r="M33" s="12">
        <v>26375</v>
      </c>
      <c r="N33" s="12">
        <v>21511</v>
      </c>
      <c r="O33" s="12">
        <v>27552</v>
      </c>
      <c r="P33" s="12">
        <v>30493</v>
      </c>
      <c r="Q33" s="12">
        <v>35608</v>
      </c>
      <c r="R33" s="20">
        <v>0.95</v>
      </c>
      <c r="S33" s="20">
        <v>0.8</v>
      </c>
      <c r="T33" s="12">
        <v>30071</v>
      </c>
      <c r="U33" t="s">
        <v>953</v>
      </c>
      <c r="V33" s="15">
        <v>0.97</v>
      </c>
      <c r="W33" s="15">
        <v>0.67</v>
      </c>
      <c r="X33" s="15">
        <v>0.74</v>
      </c>
      <c r="Y33">
        <v>3598</v>
      </c>
      <c r="Z33">
        <v>556</v>
      </c>
    </row>
    <row r="34" spans="1:26" x14ac:dyDescent="0.2">
      <c r="A34" s="2" t="s">
        <v>252</v>
      </c>
      <c r="B34" t="s">
        <v>897</v>
      </c>
      <c r="C34" s="2" t="s">
        <v>659</v>
      </c>
      <c r="D34" s="1" t="s">
        <v>967</v>
      </c>
      <c r="E34" s="14">
        <f t="shared" ref="E34:E50" si="2">J34/K34</f>
        <v>0.21497523950895631</v>
      </c>
      <c r="F34" s="15">
        <v>0.18</v>
      </c>
      <c r="G34" s="15">
        <v>0.53</v>
      </c>
      <c r="H34">
        <v>4053</v>
      </c>
      <c r="I34" s="9">
        <v>26907807</v>
      </c>
      <c r="J34" s="29">
        <v>7368573</v>
      </c>
      <c r="K34" s="8">
        <f t="shared" ref="K34:K50" si="3">I34+J34</f>
        <v>34276380</v>
      </c>
      <c r="L34" s="12">
        <v>41396</v>
      </c>
      <c r="M34" s="12">
        <v>28566</v>
      </c>
      <c r="N34" s="12">
        <v>25765</v>
      </c>
      <c r="O34" s="12">
        <v>28391</v>
      </c>
      <c r="P34" s="12">
        <v>33079</v>
      </c>
      <c r="Q34" s="12">
        <v>41475</v>
      </c>
      <c r="R34" s="20">
        <v>0.86</v>
      </c>
      <c r="S34" s="20">
        <v>0.83</v>
      </c>
      <c r="T34" s="12">
        <v>31518</v>
      </c>
      <c r="U34" t="s">
        <v>953</v>
      </c>
      <c r="V34" s="15">
        <v>0.96</v>
      </c>
      <c r="W34" s="15">
        <v>0.68</v>
      </c>
      <c r="X34" s="15">
        <v>0.78</v>
      </c>
      <c r="Y34">
        <v>2152</v>
      </c>
      <c r="Z34">
        <v>398</v>
      </c>
    </row>
    <row r="35" spans="1:26" x14ac:dyDescent="0.2">
      <c r="A35" s="2" t="s">
        <v>124</v>
      </c>
      <c r="B35" t="s">
        <v>897</v>
      </c>
      <c r="C35" s="2" t="s">
        <v>663</v>
      </c>
      <c r="D35" s="1" t="s">
        <v>965</v>
      </c>
      <c r="E35" s="14">
        <f t="shared" si="2"/>
        <v>1.3688699360341151E-2</v>
      </c>
      <c r="F35" s="15">
        <v>0.22</v>
      </c>
      <c r="G35" s="15">
        <v>0.3</v>
      </c>
      <c r="H35">
        <v>11102</v>
      </c>
      <c r="I35" s="29">
        <v>46258000</v>
      </c>
      <c r="J35" s="29">
        <v>642000</v>
      </c>
      <c r="K35" s="8">
        <f t="shared" si="3"/>
        <v>46900000</v>
      </c>
      <c r="L35" s="12">
        <v>26995</v>
      </c>
      <c r="M35" s="12">
        <v>10780</v>
      </c>
      <c r="N35" s="12">
        <v>15235</v>
      </c>
      <c r="O35" s="12">
        <v>16176</v>
      </c>
      <c r="P35" s="12">
        <v>26123</v>
      </c>
      <c r="Q35" s="12">
        <v>44862</v>
      </c>
      <c r="R35" s="20">
        <v>0.6</v>
      </c>
      <c r="S35" s="20">
        <v>0.49</v>
      </c>
      <c r="T35" s="12">
        <v>45076</v>
      </c>
      <c r="U35" t="s">
        <v>953</v>
      </c>
      <c r="V35" s="15">
        <v>0.79</v>
      </c>
      <c r="W35" s="15">
        <v>0.85</v>
      </c>
      <c r="X35" s="15">
        <v>0.88</v>
      </c>
      <c r="Y35">
        <v>3336</v>
      </c>
      <c r="Z35">
        <v>735</v>
      </c>
    </row>
    <row r="36" spans="1:26" x14ac:dyDescent="0.2">
      <c r="A36" s="2" t="s">
        <v>144</v>
      </c>
      <c r="B36" t="s">
        <v>892</v>
      </c>
      <c r="C36" s="2" t="s">
        <v>664</v>
      </c>
      <c r="D36" s="1" t="s">
        <v>965</v>
      </c>
      <c r="E36" s="14">
        <f t="shared" si="2"/>
        <v>5.1119994995880914E-2</v>
      </c>
      <c r="F36" s="15">
        <v>0.35000000000000003</v>
      </c>
      <c r="G36" s="15">
        <v>0.32</v>
      </c>
      <c r="H36">
        <v>5597</v>
      </c>
      <c r="I36" s="9">
        <v>68081089</v>
      </c>
      <c r="J36" s="9">
        <v>3667803</v>
      </c>
      <c r="K36" s="8">
        <f t="shared" si="3"/>
        <v>71748892</v>
      </c>
      <c r="L36" s="12">
        <v>28422</v>
      </c>
      <c r="M36" s="12">
        <v>9215</v>
      </c>
      <c r="N36" s="12">
        <v>9672</v>
      </c>
      <c r="O36" s="12">
        <v>16427</v>
      </c>
      <c r="P36" s="12">
        <v>21748</v>
      </c>
      <c r="Q36" s="12">
        <v>46873</v>
      </c>
      <c r="R36" s="20">
        <v>0.71</v>
      </c>
      <c r="S36" s="20">
        <v>0.67</v>
      </c>
      <c r="T36" s="12">
        <v>42042</v>
      </c>
      <c r="U36" t="s">
        <v>953</v>
      </c>
      <c r="V36" s="15">
        <v>0.93</v>
      </c>
      <c r="W36" s="15">
        <v>0.83000000000000007</v>
      </c>
      <c r="X36" s="15">
        <v>0.89</v>
      </c>
      <c r="Y36">
        <v>1817</v>
      </c>
      <c r="Z36">
        <v>633</v>
      </c>
    </row>
    <row r="37" spans="1:26" x14ac:dyDescent="0.2">
      <c r="A37" s="2" t="s">
        <v>24</v>
      </c>
      <c r="B37" t="s">
        <v>918</v>
      </c>
      <c r="C37" s="2" t="s">
        <v>670</v>
      </c>
      <c r="D37" s="1" t="s">
        <v>967</v>
      </c>
      <c r="E37" s="14">
        <f t="shared" si="2"/>
        <v>0.32875754509345811</v>
      </c>
      <c r="F37" s="15">
        <v>0.19</v>
      </c>
      <c r="G37" s="15">
        <v>0.49</v>
      </c>
      <c r="H37">
        <v>4766</v>
      </c>
      <c r="I37" s="29">
        <v>23195610</v>
      </c>
      <c r="J37" s="29">
        <v>11360622</v>
      </c>
      <c r="K37" s="8">
        <f t="shared" si="3"/>
        <v>34556232</v>
      </c>
      <c r="L37" s="12">
        <v>29830</v>
      </c>
      <c r="M37" s="12">
        <v>20539</v>
      </c>
      <c r="N37" s="12">
        <v>20981</v>
      </c>
      <c r="O37" s="12">
        <v>24521</v>
      </c>
      <c r="P37" s="12">
        <v>28144</v>
      </c>
      <c r="Q37" s="12">
        <v>33335</v>
      </c>
      <c r="R37" s="20">
        <v>1</v>
      </c>
      <c r="S37" s="20">
        <v>1</v>
      </c>
      <c r="T37" s="12">
        <v>25422</v>
      </c>
      <c r="U37" t="s">
        <v>953</v>
      </c>
      <c r="V37" s="15">
        <v>0.87</v>
      </c>
      <c r="W37" s="15">
        <v>0.63</v>
      </c>
      <c r="X37" s="15">
        <v>0.69000000000000006</v>
      </c>
      <c r="Y37">
        <v>2337</v>
      </c>
      <c r="Z37">
        <v>444</v>
      </c>
    </row>
    <row r="38" spans="1:26" x14ac:dyDescent="0.2">
      <c r="A38" s="2" t="s">
        <v>95</v>
      </c>
      <c r="B38" t="s">
        <v>901</v>
      </c>
      <c r="C38" s="2" t="s">
        <v>673</v>
      </c>
      <c r="D38" s="1" t="s">
        <v>966</v>
      </c>
      <c r="E38" s="14">
        <f t="shared" si="2"/>
        <v>0.15768866305606691</v>
      </c>
      <c r="F38" s="15">
        <v>0.23</v>
      </c>
      <c r="G38" s="15">
        <v>0.6</v>
      </c>
      <c r="H38">
        <v>909</v>
      </c>
      <c r="I38" s="29">
        <v>12609709</v>
      </c>
      <c r="J38" s="29">
        <v>2360657</v>
      </c>
      <c r="K38" s="8">
        <f t="shared" si="3"/>
        <v>14970366</v>
      </c>
      <c r="L38" s="12">
        <v>30806</v>
      </c>
      <c r="M38" s="12">
        <v>15767</v>
      </c>
      <c r="N38" s="12">
        <v>19008</v>
      </c>
      <c r="O38" s="12">
        <v>26384</v>
      </c>
      <c r="P38" s="12">
        <v>27921</v>
      </c>
      <c r="Q38" s="12">
        <v>38883</v>
      </c>
      <c r="R38" s="20">
        <v>0.98</v>
      </c>
      <c r="S38" s="20">
        <v>0.98</v>
      </c>
      <c r="T38" s="12">
        <v>34048</v>
      </c>
      <c r="U38" t="s">
        <v>953</v>
      </c>
      <c r="V38" s="15">
        <v>0.93</v>
      </c>
      <c r="W38" s="15">
        <v>0.67</v>
      </c>
      <c r="X38" s="15">
        <v>0.69000000000000006</v>
      </c>
      <c r="Y38">
        <v>544</v>
      </c>
      <c r="Z38">
        <v>127</v>
      </c>
    </row>
    <row r="39" spans="1:26" x14ac:dyDescent="0.2">
      <c r="A39" s="2" t="s">
        <v>251</v>
      </c>
      <c r="B39" t="s">
        <v>897</v>
      </c>
      <c r="C39" s="2" t="s">
        <v>675</v>
      </c>
      <c r="D39" s="1" t="s">
        <v>967</v>
      </c>
      <c r="E39" s="14">
        <f t="shared" si="2"/>
        <v>0.23752064922699698</v>
      </c>
      <c r="F39" s="15">
        <v>0.2</v>
      </c>
      <c r="G39" s="15">
        <v>0.42</v>
      </c>
      <c r="H39">
        <v>6998</v>
      </c>
      <c r="I39" s="8">
        <v>55366289</v>
      </c>
      <c r="J39" s="8">
        <v>17247204</v>
      </c>
      <c r="K39" s="8">
        <f t="shared" si="3"/>
        <v>72613493</v>
      </c>
      <c r="L39" s="12">
        <v>31578</v>
      </c>
      <c r="M39" s="12">
        <v>9362</v>
      </c>
      <c r="N39" s="12">
        <v>15103</v>
      </c>
      <c r="O39" s="12">
        <v>20396</v>
      </c>
      <c r="P39" s="12">
        <v>25310</v>
      </c>
      <c r="Q39" s="12">
        <v>39183</v>
      </c>
      <c r="R39" s="20">
        <v>1</v>
      </c>
      <c r="S39" s="20">
        <v>1</v>
      </c>
      <c r="T39" s="12">
        <v>34625</v>
      </c>
      <c r="U39" t="s">
        <v>953</v>
      </c>
      <c r="V39" s="15">
        <v>0.95000000000000007</v>
      </c>
      <c r="W39" s="15">
        <v>0.79</v>
      </c>
      <c r="X39" s="15">
        <v>0.84</v>
      </c>
      <c r="Y39">
        <v>2968</v>
      </c>
      <c r="Z39">
        <v>606</v>
      </c>
    </row>
    <row r="40" spans="1:26" x14ac:dyDescent="0.2">
      <c r="A40" s="2" t="s">
        <v>13</v>
      </c>
      <c r="B40" t="s">
        <v>914</v>
      </c>
      <c r="C40" s="2" t="s">
        <v>677</v>
      </c>
      <c r="D40" s="1" t="s">
        <v>966</v>
      </c>
      <c r="E40" s="14">
        <f t="shared" si="2"/>
        <v>0.12819359731212041</v>
      </c>
      <c r="F40" s="15">
        <v>0.3</v>
      </c>
      <c r="G40" s="15">
        <v>0.48</v>
      </c>
      <c r="H40">
        <v>5694</v>
      </c>
      <c r="I40" s="9">
        <v>73589984</v>
      </c>
      <c r="J40" s="9">
        <v>10820940</v>
      </c>
      <c r="K40" s="8">
        <f t="shared" si="3"/>
        <v>84410924</v>
      </c>
      <c r="L40" s="12">
        <v>27838</v>
      </c>
      <c r="M40" s="12">
        <v>11112</v>
      </c>
      <c r="N40" s="12">
        <v>11138</v>
      </c>
      <c r="O40" s="12">
        <v>15453</v>
      </c>
      <c r="P40" s="12">
        <v>21334</v>
      </c>
      <c r="Q40" s="12">
        <v>35383</v>
      </c>
      <c r="R40" s="20">
        <v>0.98</v>
      </c>
      <c r="S40" s="20">
        <v>0.97</v>
      </c>
      <c r="T40" s="12">
        <v>30596</v>
      </c>
      <c r="U40" t="s">
        <v>953</v>
      </c>
      <c r="V40" s="15">
        <v>0.97</v>
      </c>
      <c r="W40" s="15">
        <v>0.81</v>
      </c>
      <c r="X40" s="15">
        <v>0.86</v>
      </c>
      <c r="Y40">
        <v>2705</v>
      </c>
      <c r="Z40">
        <v>806</v>
      </c>
    </row>
    <row r="41" spans="1:26" x14ac:dyDescent="0.2">
      <c r="A41" s="2" t="s">
        <v>327</v>
      </c>
      <c r="B41" t="s">
        <v>897</v>
      </c>
      <c r="C41" s="2" t="s">
        <v>686</v>
      </c>
      <c r="D41" s="1" t="s">
        <v>968</v>
      </c>
      <c r="E41" s="14">
        <f t="shared" si="2"/>
        <v>0.64623450406884253</v>
      </c>
      <c r="F41" s="15">
        <v>0.18</v>
      </c>
      <c r="G41" s="15">
        <v>0.65</v>
      </c>
      <c r="H41">
        <v>10433</v>
      </c>
      <c r="I41" s="8">
        <v>1643130</v>
      </c>
      <c r="J41" s="8">
        <v>3001557</v>
      </c>
      <c r="K41" s="8">
        <f t="shared" si="3"/>
        <v>4644687</v>
      </c>
      <c r="L41" s="12">
        <v>18684</v>
      </c>
      <c r="M41" s="12">
        <v>12575</v>
      </c>
      <c r="N41" s="12">
        <v>15641</v>
      </c>
      <c r="O41" s="12">
        <v>18973</v>
      </c>
      <c r="P41" s="12">
        <v>18990</v>
      </c>
      <c r="Q41" s="12">
        <v>24033</v>
      </c>
      <c r="R41" s="20">
        <v>0.84</v>
      </c>
      <c r="S41" s="20">
        <v>0.63</v>
      </c>
      <c r="T41" s="12">
        <v>1775</v>
      </c>
      <c r="U41" t="s">
        <v>954</v>
      </c>
      <c r="V41" s="15">
        <v>0.93</v>
      </c>
      <c r="W41" s="15">
        <v>0.72</v>
      </c>
      <c r="X41" s="15">
        <v>0.8</v>
      </c>
      <c r="Y41">
        <v>6831</v>
      </c>
      <c r="Z41">
        <v>1233</v>
      </c>
    </row>
    <row r="42" spans="1:26" x14ac:dyDescent="0.2">
      <c r="A42" s="2" t="s">
        <v>110</v>
      </c>
      <c r="B42" t="s">
        <v>910</v>
      </c>
      <c r="C42" s="2" t="s">
        <v>708</v>
      </c>
      <c r="D42" s="1" t="s">
        <v>968</v>
      </c>
      <c r="E42" s="14">
        <f t="shared" si="2"/>
        <v>0.38433135222259285</v>
      </c>
      <c r="F42" s="15">
        <v>0.19</v>
      </c>
      <c r="G42" s="15">
        <v>0.67</v>
      </c>
      <c r="H42">
        <v>3545</v>
      </c>
      <c r="I42" s="29">
        <v>20564856</v>
      </c>
      <c r="J42" s="9">
        <v>12837618</v>
      </c>
      <c r="K42" s="8">
        <f t="shared" si="3"/>
        <v>33402474</v>
      </c>
      <c r="L42" s="12">
        <v>36244</v>
      </c>
      <c r="M42" s="12">
        <v>23567</v>
      </c>
      <c r="N42" s="12">
        <v>23671</v>
      </c>
      <c r="O42" s="12">
        <v>28660</v>
      </c>
      <c r="P42" s="12">
        <v>30325</v>
      </c>
      <c r="Q42" s="12">
        <v>39437</v>
      </c>
      <c r="R42" s="20">
        <v>0.98</v>
      </c>
      <c r="S42" s="20">
        <v>0.98</v>
      </c>
      <c r="T42" s="12">
        <v>24270</v>
      </c>
      <c r="U42" t="s">
        <v>953</v>
      </c>
      <c r="V42" s="15">
        <v>0.92</v>
      </c>
      <c r="W42" s="15">
        <v>0.72</v>
      </c>
      <c r="X42" s="15">
        <v>0.79</v>
      </c>
      <c r="Y42">
        <v>2365</v>
      </c>
      <c r="Z42">
        <v>438</v>
      </c>
    </row>
    <row r="43" spans="1:26" x14ac:dyDescent="0.2">
      <c r="A43" s="2" t="s">
        <v>216</v>
      </c>
      <c r="B43" t="s">
        <v>918</v>
      </c>
      <c r="C43" s="2" t="s">
        <v>709</v>
      </c>
      <c r="D43" s="1" t="s">
        <v>967</v>
      </c>
      <c r="E43" s="14">
        <f t="shared" si="2"/>
        <v>0.47152122369413385</v>
      </c>
      <c r="F43" s="15">
        <v>0.23</v>
      </c>
      <c r="G43" s="15">
        <v>0.28999999999999998</v>
      </c>
      <c r="H43">
        <v>9864</v>
      </c>
      <c r="I43" s="9">
        <v>31252373</v>
      </c>
      <c r="J43" s="9">
        <v>27884104</v>
      </c>
      <c r="K43" s="8">
        <f t="shared" si="3"/>
        <v>59136477</v>
      </c>
      <c r="L43" s="12">
        <v>31141</v>
      </c>
      <c r="M43" s="12">
        <v>10744</v>
      </c>
      <c r="N43" s="12">
        <v>12930</v>
      </c>
      <c r="O43" s="12">
        <v>17154</v>
      </c>
      <c r="P43" s="12">
        <v>23616</v>
      </c>
      <c r="Q43" s="12">
        <v>33870</v>
      </c>
      <c r="R43" s="20">
        <v>0.99</v>
      </c>
      <c r="S43" s="20">
        <v>0.99</v>
      </c>
      <c r="T43" s="12">
        <v>26589</v>
      </c>
      <c r="U43" t="s">
        <v>953</v>
      </c>
      <c r="V43" s="15">
        <v>0.87</v>
      </c>
      <c r="W43" s="15">
        <v>0.66</v>
      </c>
      <c r="X43" s="15">
        <v>0.76</v>
      </c>
      <c r="Y43">
        <v>2837</v>
      </c>
      <c r="Z43">
        <v>646</v>
      </c>
    </row>
    <row r="44" spans="1:26" x14ac:dyDescent="0.2">
      <c r="A44" s="2" t="s">
        <v>715</v>
      </c>
      <c r="B44" t="s">
        <v>897</v>
      </c>
      <c r="C44" s="2" t="s">
        <v>714</v>
      </c>
      <c r="D44" s="1" t="s">
        <v>967</v>
      </c>
      <c r="E44" s="14">
        <f t="shared" si="2"/>
        <v>0.17876762850888764</v>
      </c>
      <c r="F44" s="15">
        <v>0.21</v>
      </c>
      <c r="G44" s="15">
        <v>0.43</v>
      </c>
      <c r="H44">
        <v>6086</v>
      </c>
      <c r="I44" s="29">
        <v>40141826</v>
      </c>
      <c r="J44" s="29">
        <v>8738159</v>
      </c>
      <c r="K44" s="8">
        <f t="shared" si="3"/>
        <v>48879985</v>
      </c>
      <c r="L44" s="12">
        <v>37630</v>
      </c>
      <c r="M44" s="12">
        <v>12752</v>
      </c>
      <c r="N44" s="12">
        <v>13769</v>
      </c>
      <c r="O44" s="12">
        <v>24375</v>
      </c>
      <c r="P44" s="12">
        <v>32614</v>
      </c>
      <c r="Q44" s="12">
        <v>41200</v>
      </c>
      <c r="R44" s="20">
        <v>0.85</v>
      </c>
      <c r="S44" s="20">
        <v>0.82</v>
      </c>
      <c r="T44" s="12">
        <v>29704</v>
      </c>
      <c r="U44" t="s">
        <v>953</v>
      </c>
      <c r="V44" s="15">
        <v>0.95000000000000007</v>
      </c>
      <c r="W44" s="15">
        <v>0.78</v>
      </c>
      <c r="X44" s="15">
        <v>0.82000000000000006</v>
      </c>
      <c r="Y44">
        <v>2612</v>
      </c>
      <c r="Z44">
        <v>550</v>
      </c>
    </row>
    <row r="45" spans="1:26" x14ac:dyDescent="0.2">
      <c r="A45" s="2" t="s">
        <v>864</v>
      </c>
      <c r="B45" t="s">
        <v>905</v>
      </c>
      <c r="C45" s="2" t="s">
        <v>741</v>
      </c>
      <c r="D45" s="1" t="s">
        <v>967</v>
      </c>
      <c r="E45" s="14">
        <f t="shared" si="2"/>
        <v>0.2976486172051821</v>
      </c>
      <c r="F45" s="15">
        <v>0.23</v>
      </c>
      <c r="G45" s="15">
        <v>0.77</v>
      </c>
      <c r="H45">
        <v>2117</v>
      </c>
      <c r="I45" s="29">
        <v>4025482</v>
      </c>
      <c r="J45" s="29">
        <v>1705954</v>
      </c>
      <c r="K45" s="8">
        <f t="shared" si="3"/>
        <v>5731436</v>
      </c>
      <c r="L45" s="12">
        <v>11628</v>
      </c>
      <c r="M45" s="12">
        <v>10831</v>
      </c>
      <c r="N45" s="12">
        <v>8482</v>
      </c>
      <c r="O45" s="12">
        <v>11492</v>
      </c>
      <c r="P45" s="12">
        <v>14985</v>
      </c>
      <c r="Q45" s="12">
        <v>18762</v>
      </c>
      <c r="R45" s="20">
        <v>0.96</v>
      </c>
      <c r="S45" s="20">
        <v>0.85</v>
      </c>
      <c r="T45" s="12">
        <v>9263</v>
      </c>
      <c r="U45" t="s">
        <v>954</v>
      </c>
      <c r="V45" s="15">
        <v>0.76</v>
      </c>
      <c r="W45" s="15">
        <v>0.42</v>
      </c>
      <c r="X45" s="15">
        <v>0.54</v>
      </c>
      <c r="Y45">
        <v>1626</v>
      </c>
      <c r="Z45">
        <v>373</v>
      </c>
    </row>
    <row r="46" spans="1:26" x14ac:dyDescent="0.2">
      <c r="A46" s="2" t="s">
        <v>133</v>
      </c>
      <c r="B46" t="s">
        <v>917</v>
      </c>
      <c r="C46" s="2" t="s">
        <v>782</v>
      </c>
      <c r="D46" s="1" t="s">
        <v>967</v>
      </c>
      <c r="E46" s="14">
        <f t="shared" si="2"/>
        <v>0.36891455288237818</v>
      </c>
      <c r="F46" s="15">
        <v>0.14000000000000001</v>
      </c>
      <c r="G46" s="15">
        <v>0.84</v>
      </c>
      <c r="H46">
        <v>5182</v>
      </c>
      <c r="I46" s="9">
        <v>32365214</v>
      </c>
      <c r="J46" s="9">
        <v>18919781</v>
      </c>
      <c r="K46" s="8">
        <f t="shared" si="3"/>
        <v>51284995</v>
      </c>
      <c r="L46" s="12">
        <v>38127</v>
      </c>
      <c r="M46" s="12">
        <v>24734</v>
      </c>
      <c r="N46" s="12">
        <v>24158</v>
      </c>
      <c r="O46" s="12">
        <v>30077</v>
      </c>
      <c r="P46" s="12">
        <v>31947</v>
      </c>
      <c r="Q46" s="12">
        <v>41005</v>
      </c>
      <c r="R46" s="20">
        <v>1</v>
      </c>
      <c r="S46" s="20">
        <v>0.99</v>
      </c>
      <c r="T46" s="12">
        <v>24493</v>
      </c>
      <c r="U46" t="s">
        <v>953</v>
      </c>
      <c r="V46" s="15">
        <v>0.93</v>
      </c>
      <c r="W46" s="15">
        <v>0.65</v>
      </c>
      <c r="X46" s="15">
        <v>0.76</v>
      </c>
      <c r="Y46">
        <v>4343</v>
      </c>
      <c r="Z46">
        <v>615</v>
      </c>
    </row>
    <row r="47" spans="1:26" x14ac:dyDescent="0.2">
      <c r="A47" s="2" t="s">
        <v>263</v>
      </c>
      <c r="B47" t="s">
        <v>894</v>
      </c>
      <c r="C47" s="2" t="s">
        <v>836</v>
      </c>
      <c r="D47" s="1" t="s">
        <v>967</v>
      </c>
      <c r="E47" s="14">
        <f t="shared" si="2"/>
        <v>0.28197219320350941</v>
      </c>
      <c r="F47" s="15">
        <v>0.2</v>
      </c>
      <c r="G47" s="15">
        <v>0.65</v>
      </c>
      <c r="H47">
        <v>3074</v>
      </c>
      <c r="I47" s="8">
        <v>19748840</v>
      </c>
      <c r="J47" s="9">
        <v>7755443</v>
      </c>
      <c r="K47" s="8">
        <f t="shared" si="3"/>
        <v>27504283</v>
      </c>
      <c r="L47" s="12">
        <v>32418</v>
      </c>
      <c r="M47" s="12">
        <v>22364</v>
      </c>
      <c r="N47" s="12">
        <v>24298</v>
      </c>
      <c r="O47" s="12">
        <v>26175</v>
      </c>
      <c r="P47" s="12">
        <v>26982</v>
      </c>
      <c r="Q47" s="12">
        <v>36076</v>
      </c>
      <c r="R47" s="20">
        <v>0.99</v>
      </c>
      <c r="S47" s="20">
        <v>0.99</v>
      </c>
      <c r="T47" s="12">
        <v>27586</v>
      </c>
      <c r="U47" t="s">
        <v>953</v>
      </c>
      <c r="V47" s="15">
        <v>0.95000000000000007</v>
      </c>
      <c r="W47" s="15">
        <v>0.75</v>
      </c>
      <c r="X47" s="15">
        <v>0.79</v>
      </c>
      <c r="Y47">
        <v>1992</v>
      </c>
      <c r="Z47">
        <v>406</v>
      </c>
    </row>
    <row r="48" spans="1:26" x14ac:dyDescent="0.2">
      <c r="A48" s="2" t="s">
        <v>838</v>
      </c>
      <c r="B48" t="s">
        <v>905</v>
      </c>
      <c r="C48" s="2" t="s">
        <v>837</v>
      </c>
      <c r="D48" s="1" t="s">
        <v>966</v>
      </c>
      <c r="E48" s="14">
        <f t="shared" si="2"/>
        <v>0.15450656545489033</v>
      </c>
      <c r="F48" s="15">
        <v>0.38</v>
      </c>
      <c r="G48" s="15">
        <v>0.85</v>
      </c>
      <c r="H48">
        <v>1889</v>
      </c>
      <c r="I48" s="8">
        <v>25861292</v>
      </c>
      <c r="J48" s="8">
        <v>4725926</v>
      </c>
      <c r="K48" s="8">
        <f t="shared" si="3"/>
        <v>30587218</v>
      </c>
      <c r="L48" s="12">
        <v>27474</v>
      </c>
      <c r="M48" s="12">
        <v>15933</v>
      </c>
      <c r="N48" s="12">
        <v>18519</v>
      </c>
      <c r="O48" s="12">
        <v>18373</v>
      </c>
      <c r="P48" s="12">
        <v>23746</v>
      </c>
      <c r="Q48" s="12">
        <v>34916</v>
      </c>
      <c r="R48" s="20">
        <v>0.88</v>
      </c>
      <c r="S48" s="20">
        <v>0.87</v>
      </c>
      <c r="T48" s="12">
        <v>18538</v>
      </c>
      <c r="U48" t="s">
        <v>953</v>
      </c>
      <c r="V48" s="15">
        <v>0.79</v>
      </c>
      <c r="W48" s="15">
        <v>0.82000000000000006</v>
      </c>
      <c r="X48" s="15">
        <v>0.89</v>
      </c>
      <c r="Y48">
        <v>1602</v>
      </c>
      <c r="Z48">
        <v>614</v>
      </c>
    </row>
    <row r="49" spans="1:26" x14ac:dyDescent="0.2">
      <c r="A49" s="2" t="s">
        <v>840</v>
      </c>
      <c r="B49" t="s">
        <v>892</v>
      </c>
      <c r="C49" s="2" t="s">
        <v>839</v>
      </c>
      <c r="D49" s="1" t="s">
        <v>967</v>
      </c>
      <c r="E49" s="14">
        <f t="shared" si="2"/>
        <v>0.21133240464248434</v>
      </c>
      <c r="F49" s="15">
        <v>0.18</v>
      </c>
      <c r="G49" s="15">
        <v>0.74</v>
      </c>
      <c r="H49">
        <v>3459</v>
      </c>
      <c r="I49" s="9">
        <v>43367096</v>
      </c>
      <c r="J49" s="9">
        <v>11620704</v>
      </c>
      <c r="K49" s="8">
        <f t="shared" si="3"/>
        <v>54987800</v>
      </c>
      <c r="L49" s="12">
        <v>28518</v>
      </c>
      <c r="M49" s="12">
        <v>19563</v>
      </c>
      <c r="N49" s="12">
        <v>19297</v>
      </c>
      <c r="O49" s="12">
        <v>22415</v>
      </c>
      <c r="P49" s="12">
        <v>25585</v>
      </c>
      <c r="Q49" s="12">
        <v>31982</v>
      </c>
      <c r="R49" s="20">
        <v>0.99</v>
      </c>
      <c r="S49" s="20">
        <v>0.99</v>
      </c>
      <c r="T49" s="12">
        <v>36725</v>
      </c>
      <c r="U49" t="s">
        <v>953</v>
      </c>
      <c r="V49" s="15">
        <v>0.79</v>
      </c>
      <c r="W49" s="15">
        <v>0.69000000000000006</v>
      </c>
      <c r="X49" s="15">
        <v>0.75</v>
      </c>
      <c r="Y49">
        <v>2556</v>
      </c>
      <c r="Z49">
        <v>451</v>
      </c>
    </row>
    <row r="50" spans="1:26" x14ac:dyDescent="0.2">
      <c r="A50" s="2" t="s">
        <v>19</v>
      </c>
      <c r="B50" t="s">
        <v>919</v>
      </c>
      <c r="C50" s="2" t="s">
        <v>848</v>
      </c>
      <c r="D50" s="1" t="s">
        <v>967</v>
      </c>
      <c r="E50" s="14">
        <f t="shared" si="2"/>
        <v>0.32375422428009598</v>
      </c>
      <c r="F50" s="15">
        <v>0.21</v>
      </c>
      <c r="G50" s="15">
        <v>0.6</v>
      </c>
      <c r="H50">
        <v>3786</v>
      </c>
      <c r="I50" s="8">
        <v>20471327</v>
      </c>
      <c r="J50" s="8">
        <v>9800695</v>
      </c>
      <c r="K50" s="8">
        <f t="shared" si="3"/>
        <v>30272022</v>
      </c>
      <c r="L50" s="12">
        <v>30431</v>
      </c>
      <c r="M50" s="12">
        <v>20359</v>
      </c>
      <c r="N50" s="12">
        <v>21893</v>
      </c>
      <c r="O50" s="12">
        <v>24762</v>
      </c>
      <c r="P50" s="12">
        <v>29194</v>
      </c>
      <c r="Q50" s="12">
        <v>32611</v>
      </c>
      <c r="R50" s="20">
        <v>0.98</v>
      </c>
      <c r="S50" s="20">
        <v>0.95</v>
      </c>
      <c r="T50" s="12">
        <v>27406</v>
      </c>
      <c r="U50" t="s">
        <v>953</v>
      </c>
      <c r="V50" s="15">
        <v>0.8</v>
      </c>
      <c r="W50" s="15">
        <v>0.82000000000000006</v>
      </c>
      <c r="X50" s="15">
        <v>0.85</v>
      </c>
      <c r="Y50">
        <v>2265</v>
      </c>
      <c r="Z50">
        <v>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8F6C9-B8BB-C348-A870-950D2B3814DA}">
  <dimension ref="A1:Z110"/>
  <sheetViews>
    <sheetView topLeftCell="G1" workbookViewId="0">
      <selection activeCell="W1" sqref="W1:W1048576"/>
    </sheetView>
  </sheetViews>
  <sheetFormatPr baseColWidth="10" defaultRowHeight="15" x14ac:dyDescent="0.2"/>
  <cols>
    <col min="1" max="1" width="31" customWidth="1"/>
    <col min="3" max="3" width="21.5" customWidth="1"/>
    <col min="4" max="4" width="14.83203125" customWidth="1"/>
    <col min="9" max="9" width="19" customWidth="1"/>
    <col min="10" max="10" width="19.83203125" customWidth="1"/>
    <col min="11" max="11" width="17.1640625" customWidth="1"/>
  </cols>
  <sheetData>
    <row r="1" spans="1:26" s="16" customFormat="1" ht="112" x14ac:dyDescent="0.2">
      <c r="A1" s="24" t="s">
        <v>970</v>
      </c>
      <c r="B1" s="27" t="s">
        <v>952</v>
      </c>
      <c r="C1" s="24" t="s">
        <v>971</v>
      </c>
      <c r="D1" s="24" t="s">
        <v>964</v>
      </c>
      <c r="E1" s="23" t="s">
        <v>972</v>
      </c>
      <c r="F1" s="28" t="s">
        <v>974</v>
      </c>
      <c r="G1" s="28" t="s">
        <v>973</v>
      </c>
      <c r="H1" s="27" t="s">
        <v>958</v>
      </c>
      <c r="I1" s="22" t="s">
        <v>961</v>
      </c>
      <c r="J1" s="22" t="s">
        <v>962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963</v>
      </c>
      <c r="S1" s="27" t="s">
        <v>950</v>
      </c>
      <c r="T1" s="26" t="s">
        <v>951</v>
      </c>
      <c r="U1" s="27" t="s">
        <v>975</v>
      </c>
      <c r="V1" s="27" t="s">
        <v>955</v>
      </c>
      <c r="W1" s="28" t="s">
        <v>956</v>
      </c>
      <c r="X1" s="28" t="s">
        <v>957</v>
      </c>
      <c r="Y1" s="27" t="s">
        <v>959</v>
      </c>
      <c r="Z1" s="27" t="s">
        <v>960</v>
      </c>
    </row>
    <row r="2" spans="1:26" x14ac:dyDescent="0.2">
      <c r="A2" s="2" t="s">
        <v>23</v>
      </c>
      <c r="B2" t="s">
        <v>918</v>
      </c>
      <c r="C2" s="2" t="s">
        <v>403</v>
      </c>
      <c r="D2" s="1" t="s">
        <v>968</v>
      </c>
      <c r="E2" s="14">
        <f t="shared" ref="E2:E33" si="0">J2/K2</f>
        <v>0.32499130474061028</v>
      </c>
      <c r="F2" s="15">
        <v>0.13</v>
      </c>
      <c r="G2" s="15">
        <v>0.61</v>
      </c>
      <c r="H2">
        <v>11379</v>
      </c>
      <c r="I2" s="8">
        <v>36612016</v>
      </c>
      <c r="J2" s="8">
        <v>17627309</v>
      </c>
      <c r="K2" s="8">
        <f t="shared" ref="K2:K33" si="1">I2+J2</f>
        <v>54239325</v>
      </c>
      <c r="L2" s="12">
        <v>28725</v>
      </c>
      <c r="M2" s="12">
        <v>24400</v>
      </c>
      <c r="N2" s="12">
        <v>24708</v>
      </c>
      <c r="O2" s="12">
        <v>28897</v>
      </c>
      <c r="P2" s="12">
        <v>27592</v>
      </c>
      <c r="Q2" s="12">
        <v>32006</v>
      </c>
      <c r="R2" s="20">
        <v>1</v>
      </c>
      <c r="S2" s="20">
        <v>0.99</v>
      </c>
      <c r="T2" s="12">
        <v>20396</v>
      </c>
      <c r="U2" t="s">
        <v>953</v>
      </c>
      <c r="V2" s="15">
        <v>0.69000000000000006</v>
      </c>
      <c r="W2" s="15">
        <v>0.47000000000000003</v>
      </c>
      <c r="X2" s="15">
        <v>0.61</v>
      </c>
      <c r="Y2">
        <v>6996</v>
      </c>
      <c r="Z2">
        <v>932</v>
      </c>
    </row>
    <row r="3" spans="1:26" x14ac:dyDescent="0.2">
      <c r="A3" s="2" t="s">
        <v>282</v>
      </c>
      <c r="B3" t="s">
        <v>897</v>
      </c>
      <c r="C3" s="2" t="s">
        <v>404</v>
      </c>
      <c r="D3" s="1" t="s">
        <v>967</v>
      </c>
      <c r="E3" s="14">
        <f t="shared" si="0"/>
        <v>0.26778182722428256</v>
      </c>
      <c r="F3" s="15">
        <v>0.11</v>
      </c>
      <c r="G3" s="15">
        <v>0.74</v>
      </c>
      <c r="H3">
        <v>13919</v>
      </c>
      <c r="I3" s="29">
        <v>52059892</v>
      </c>
      <c r="J3" s="29">
        <v>19038988</v>
      </c>
      <c r="K3" s="8">
        <f t="shared" si="1"/>
        <v>71098880</v>
      </c>
      <c r="L3" s="12">
        <v>29821</v>
      </c>
      <c r="M3" s="12">
        <v>26732</v>
      </c>
      <c r="N3" s="12">
        <v>26637</v>
      </c>
      <c r="O3" s="12">
        <v>29510</v>
      </c>
      <c r="P3" s="12">
        <v>30789</v>
      </c>
      <c r="Q3" s="12">
        <v>33219</v>
      </c>
      <c r="R3" s="20">
        <v>0.92</v>
      </c>
      <c r="S3" s="20">
        <v>0.89</v>
      </c>
      <c r="T3" s="12">
        <v>21283</v>
      </c>
      <c r="U3" t="s">
        <v>953</v>
      </c>
      <c r="V3" s="15">
        <v>0.86</v>
      </c>
      <c r="W3" s="15">
        <v>0.61</v>
      </c>
      <c r="X3" s="15">
        <v>0.73</v>
      </c>
      <c r="Y3">
        <v>10342</v>
      </c>
      <c r="Z3">
        <v>1132</v>
      </c>
    </row>
    <row r="4" spans="1:26" x14ac:dyDescent="0.2">
      <c r="A4" s="2" t="s">
        <v>174</v>
      </c>
      <c r="B4" t="s">
        <v>922</v>
      </c>
      <c r="C4" s="2" t="s">
        <v>406</v>
      </c>
      <c r="D4" s="1" t="s">
        <v>967</v>
      </c>
      <c r="E4" s="14">
        <f t="shared" si="0"/>
        <v>0.16687169727670306</v>
      </c>
      <c r="F4" s="15">
        <v>0.15</v>
      </c>
      <c r="G4" s="15">
        <v>0.69000000000000006</v>
      </c>
      <c r="H4">
        <v>4043</v>
      </c>
      <c r="I4" s="9">
        <v>41131431</v>
      </c>
      <c r="J4" s="9">
        <v>8238433</v>
      </c>
      <c r="K4" s="8">
        <f t="shared" si="1"/>
        <v>49369864</v>
      </c>
      <c r="L4" s="12">
        <v>19557</v>
      </c>
      <c r="M4" s="12">
        <v>10452</v>
      </c>
      <c r="N4" s="12">
        <v>12732</v>
      </c>
      <c r="O4" s="12">
        <v>14717</v>
      </c>
      <c r="P4" s="12">
        <v>20128</v>
      </c>
      <c r="Q4" s="12">
        <v>27565</v>
      </c>
      <c r="R4" s="20">
        <v>1</v>
      </c>
      <c r="S4" s="20">
        <v>1</v>
      </c>
      <c r="T4" s="12">
        <v>38910</v>
      </c>
      <c r="U4" t="s">
        <v>953</v>
      </c>
      <c r="V4" s="15">
        <v>0.8</v>
      </c>
      <c r="W4" s="15">
        <v>0.61</v>
      </c>
      <c r="X4" s="15">
        <v>0.70000000000000007</v>
      </c>
      <c r="Y4">
        <v>2780</v>
      </c>
      <c r="Z4">
        <v>415</v>
      </c>
    </row>
    <row r="5" spans="1:26" x14ac:dyDescent="0.2">
      <c r="A5" s="2" t="s">
        <v>283</v>
      </c>
      <c r="B5" t="s">
        <v>895</v>
      </c>
      <c r="C5" s="2" t="s">
        <v>407</v>
      </c>
      <c r="D5" s="1" t="s">
        <v>965</v>
      </c>
      <c r="E5" s="14">
        <f t="shared" si="0"/>
        <v>8.5188362976759177E-2</v>
      </c>
      <c r="F5" s="15">
        <v>0.09</v>
      </c>
      <c r="G5" s="15">
        <v>0.85</v>
      </c>
      <c r="H5">
        <v>5278</v>
      </c>
      <c r="I5" s="8">
        <v>43804147</v>
      </c>
      <c r="J5" s="8">
        <v>4079095</v>
      </c>
      <c r="K5" s="8">
        <f t="shared" si="1"/>
        <v>47883242</v>
      </c>
      <c r="L5" s="12">
        <v>19553</v>
      </c>
      <c r="M5" s="12">
        <v>15448</v>
      </c>
      <c r="N5" s="12">
        <v>14822</v>
      </c>
      <c r="O5" s="12">
        <v>17867</v>
      </c>
      <c r="P5" s="12">
        <v>23952</v>
      </c>
      <c r="Q5" s="12">
        <v>30013</v>
      </c>
      <c r="R5" s="20">
        <v>0.97</v>
      </c>
      <c r="S5" s="20">
        <v>0.97</v>
      </c>
      <c r="T5" s="12">
        <v>15786</v>
      </c>
      <c r="U5" t="s">
        <v>953</v>
      </c>
      <c r="V5" s="15">
        <v>0.79</v>
      </c>
      <c r="W5" s="15">
        <v>0.49</v>
      </c>
      <c r="X5" s="15">
        <v>0.57000000000000006</v>
      </c>
      <c r="Y5">
        <v>4495</v>
      </c>
      <c r="Z5">
        <v>411</v>
      </c>
    </row>
    <row r="6" spans="1:26" x14ac:dyDescent="0.2">
      <c r="A6" s="2" t="s">
        <v>284</v>
      </c>
      <c r="B6" t="s">
        <v>895</v>
      </c>
      <c r="C6" s="2" t="s">
        <v>408</v>
      </c>
      <c r="D6" s="1" t="s">
        <v>967</v>
      </c>
      <c r="E6" s="14">
        <f t="shared" si="0"/>
        <v>0.19727036421224267</v>
      </c>
      <c r="F6" s="15">
        <v>0.15</v>
      </c>
      <c r="G6" s="15">
        <v>0.62</v>
      </c>
      <c r="H6">
        <v>5208</v>
      </c>
      <c r="I6" s="29">
        <v>41879964</v>
      </c>
      <c r="J6" s="9">
        <v>10291978</v>
      </c>
      <c r="K6" s="8">
        <f t="shared" si="1"/>
        <v>52171942</v>
      </c>
      <c r="L6" s="12">
        <v>26376</v>
      </c>
      <c r="M6" s="12">
        <v>17681</v>
      </c>
      <c r="N6" s="12">
        <v>18748</v>
      </c>
      <c r="O6" s="12">
        <v>21460</v>
      </c>
      <c r="P6" s="12">
        <v>25984</v>
      </c>
      <c r="Q6" s="12">
        <v>30854</v>
      </c>
      <c r="R6" s="20">
        <v>1</v>
      </c>
      <c r="S6" s="20">
        <v>1</v>
      </c>
      <c r="T6" s="12">
        <v>36194</v>
      </c>
      <c r="U6" t="s">
        <v>953</v>
      </c>
      <c r="V6" s="15">
        <v>0.8</v>
      </c>
      <c r="W6" s="15">
        <v>0.66</v>
      </c>
      <c r="X6" s="15">
        <v>0.74</v>
      </c>
      <c r="Y6">
        <v>3237</v>
      </c>
      <c r="Z6">
        <v>500</v>
      </c>
    </row>
    <row r="7" spans="1:26" x14ac:dyDescent="0.2">
      <c r="A7" s="2" t="s">
        <v>241</v>
      </c>
      <c r="B7" t="s">
        <v>894</v>
      </c>
      <c r="C7" s="2" t="s">
        <v>417</v>
      </c>
      <c r="D7" s="1" t="s">
        <v>967</v>
      </c>
      <c r="E7" s="14">
        <f t="shared" si="0"/>
        <v>0.21826978917048012</v>
      </c>
      <c r="F7" s="15">
        <v>0.13</v>
      </c>
      <c r="G7" s="15">
        <v>0.67</v>
      </c>
      <c r="H7">
        <v>8192</v>
      </c>
      <c r="I7" s="9">
        <v>54877786</v>
      </c>
      <c r="J7" s="9">
        <v>15322630</v>
      </c>
      <c r="K7" s="8">
        <f t="shared" si="1"/>
        <v>70200416</v>
      </c>
      <c r="L7" s="12">
        <v>31367</v>
      </c>
      <c r="M7" s="12">
        <v>26548</v>
      </c>
      <c r="N7" s="12">
        <v>27031</v>
      </c>
      <c r="O7" s="12">
        <v>28538</v>
      </c>
      <c r="P7" s="12">
        <v>30578</v>
      </c>
      <c r="Q7" s="12">
        <v>37078</v>
      </c>
      <c r="R7" s="20">
        <v>0.95</v>
      </c>
      <c r="S7" s="20">
        <v>0.94</v>
      </c>
      <c r="T7" s="12">
        <v>21271</v>
      </c>
      <c r="U7" t="s">
        <v>953</v>
      </c>
      <c r="V7" s="15">
        <v>0.85</v>
      </c>
      <c r="W7" s="15">
        <v>0.48</v>
      </c>
      <c r="X7" s="15">
        <v>0.68</v>
      </c>
      <c r="Y7">
        <v>5528</v>
      </c>
      <c r="Z7">
        <v>692</v>
      </c>
    </row>
    <row r="8" spans="1:26" x14ac:dyDescent="0.2">
      <c r="A8" s="2" t="s">
        <v>190</v>
      </c>
      <c r="B8" t="s">
        <v>926</v>
      </c>
      <c r="C8" s="2" t="s">
        <v>427</v>
      </c>
      <c r="D8" s="1" t="s">
        <v>968</v>
      </c>
      <c r="E8" s="14">
        <f t="shared" si="0"/>
        <v>0.94649848954720361</v>
      </c>
      <c r="F8" s="15">
        <v>0.18</v>
      </c>
      <c r="G8" s="15">
        <v>0.54</v>
      </c>
      <c r="H8">
        <v>3384</v>
      </c>
      <c r="I8" s="9">
        <v>1636071</v>
      </c>
      <c r="J8" s="9">
        <v>28943832</v>
      </c>
      <c r="K8" s="8">
        <f t="shared" si="1"/>
        <v>30579903</v>
      </c>
      <c r="L8" s="12">
        <v>21474</v>
      </c>
      <c r="M8" s="12">
        <v>17186</v>
      </c>
      <c r="N8" s="12">
        <v>18870</v>
      </c>
      <c r="O8" s="12">
        <v>19226</v>
      </c>
      <c r="P8" s="12">
        <v>20071</v>
      </c>
      <c r="Q8" s="12">
        <v>22268</v>
      </c>
      <c r="R8" s="20">
        <v>0.99</v>
      </c>
      <c r="S8" s="20">
        <v>0.98</v>
      </c>
      <c r="T8" s="12">
        <v>9609</v>
      </c>
      <c r="U8" t="s">
        <v>953</v>
      </c>
      <c r="V8" s="15">
        <v>0.9</v>
      </c>
      <c r="W8" s="15">
        <v>0.61</v>
      </c>
      <c r="X8" s="15">
        <v>0.69000000000000006</v>
      </c>
      <c r="Y8">
        <v>1821</v>
      </c>
      <c r="Z8">
        <v>332</v>
      </c>
    </row>
    <row r="9" spans="1:26" x14ac:dyDescent="0.2">
      <c r="A9" s="2" t="s">
        <v>187</v>
      </c>
      <c r="B9" t="s">
        <v>905</v>
      </c>
      <c r="C9" s="2" t="s">
        <v>433</v>
      </c>
      <c r="D9" s="1" t="s">
        <v>967</v>
      </c>
      <c r="E9" s="14">
        <f t="shared" si="0"/>
        <v>0.26000000130416157</v>
      </c>
      <c r="F9" s="15">
        <v>0.14000000000000001</v>
      </c>
      <c r="G9" s="15">
        <v>0.70000000000000007</v>
      </c>
      <c r="H9">
        <v>10708</v>
      </c>
      <c r="I9" s="8">
        <v>45393148</v>
      </c>
      <c r="J9" s="8">
        <v>15948944</v>
      </c>
      <c r="K9" s="8">
        <f t="shared" si="1"/>
        <v>61342092</v>
      </c>
      <c r="L9" s="12">
        <v>25850</v>
      </c>
      <c r="M9" s="12">
        <v>16588</v>
      </c>
      <c r="N9" s="12">
        <v>17753</v>
      </c>
      <c r="O9" s="12">
        <v>23286</v>
      </c>
      <c r="P9" s="12">
        <v>28192</v>
      </c>
      <c r="Q9" s="12">
        <v>32074</v>
      </c>
      <c r="R9" s="20">
        <v>1</v>
      </c>
      <c r="S9" s="20">
        <v>1</v>
      </c>
      <c r="T9" s="12">
        <v>18695</v>
      </c>
      <c r="U9" t="s">
        <v>953</v>
      </c>
      <c r="V9" s="15">
        <v>0.87</v>
      </c>
      <c r="W9" s="15">
        <v>0.6</v>
      </c>
      <c r="X9" s="15">
        <v>0.77</v>
      </c>
      <c r="Y9">
        <v>7518</v>
      </c>
      <c r="Z9">
        <v>1048</v>
      </c>
    </row>
    <row r="10" spans="1:26" x14ac:dyDescent="0.2">
      <c r="A10" s="2" t="s">
        <v>87</v>
      </c>
      <c r="B10" t="s">
        <v>909</v>
      </c>
      <c r="C10" s="2" t="s">
        <v>435</v>
      </c>
      <c r="D10" s="1" t="s">
        <v>967</v>
      </c>
      <c r="E10" s="14">
        <f t="shared" si="0"/>
        <v>0.15704382691366389</v>
      </c>
      <c r="F10" s="15">
        <v>0.12</v>
      </c>
      <c r="G10" s="15">
        <v>0.67</v>
      </c>
      <c r="H10">
        <v>6279</v>
      </c>
      <c r="I10" s="9">
        <v>37250208</v>
      </c>
      <c r="J10" s="9">
        <v>6939762</v>
      </c>
      <c r="K10" s="8">
        <f t="shared" si="1"/>
        <v>44189970</v>
      </c>
      <c r="L10" s="12">
        <v>20318</v>
      </c>
      <c r="M10" s="12">
        <v>16714</v>
      </c>
      <c r="N10" s="12">
        <v>18579</v>
      </c>
      <c r="O10" s="12">
        <v>19772</v>
      </c>
      <c r="P10" s="12">
        <v>21623</v>
      </c>
      <c r="Q10" s="12">
        <v>23279</v>
      </c>
      <c r="R10" s="20">
        <v>1</v>
      </c>
      <c r="S10" s="20">
        <v>0.99</v>
      </c>
      <c r="T10" s="12">
        <v>27000</v>
      </c>
      <c r="U10" t="s">
        <v>953</v>
      </c>
      <c r="V10" s="15">
        <v>0.88</v>
      </c>
      <c r="W10" s="15">
        <v>0.53</v>
      </c>
      <c r="X10" s="15">
        <v>0.59</v>
      </c>
      <c r="Y10">
        <v>4225</v>
      </c>
      <c r="Z10">
        <v>487</v>
      </c>
    </row>
    <row r="11" spans="1:26" x14ac:dyDescent="0.2">
      <c r="A11" s="2" t="s">
        <v>865</v>
      </c>
      <c r="B11" t="s">
        <v>927</v>
      </c>
      <c r="C11" s="2" t="s">
        <v>436</v>
      </c>
      <c r="D11" s="1" t="s">
        <v>965</v>
      </c>
      <c r="E11" s="14">
        <f t="shared" si="0"/>
        <v>0.88901481012680772</v>
      </c>
      <c r="F11" s="15">
        <v>0.81</v>
      </c>
      <c r="G11" s="15">
        <v>0.67</v>
      </c>
      <c r="H11">
        <v>10500</v>
      </c>
      <c r="I11" s="8">
        <v>7414609</v>
      </c>
      <c r="J11" s="8">
        <v>59392584</v>
      </c>
      <c r="K11" s="8">
        <f t="shared" si="1"/>
        <v>66807193</v>
      </c>
      <c r="L11" s="12">
        <v>13150</v>
      </c>
      <c r="M11" s="12">
        <v>9445</v>
      </c>
      <c r="N11" s="12">
        <v>10333</v>
      </c>
      <c r="O11" s="12">
        <v>12676</v>
      </c>
      <c r="P11" s="12">
        <v>15777</v>
      </c>
      <c r="Q11" s="12">
        <v>17864</v>
      </c>
      <c r="R11" s="20">
        <v>0.71</v>
      </c>
      <c r="S11" s="20">
        <v>0.52</v>
      </c>
      <c r="T11" s="12">
        <v>3781</v>
      </c>
      <c r="U11" t="s">
        <v>953</v>
      </c>
      <c r="V11" s="15">
        <v>0.76</v>
      </c>
      <c r="W11" s="15">
        <v>0.22</v>
      </c>
      <c r="X11" s="15">
        <v>0.78</v>
      </c>
      <c r="Y11">
        <v>7086</v>
      </c>
      <c r="Z11">
        <v>5731</v>
      </c>
    </row>
    <row r="12" spans="1:26" x14ac:dyDescent="0.2">
      <c r="A12" s="2" t="s">
        <v>351</v>
      </c>
      <c r="B12" t="s">
        <v>893</v>
      </c>
      <c r="C12" s="2" t="s">
        <v>438</v>
      </c>
      <c r="D12" s="1" t="s">
        <v>968</v>
      </c>
      <c r="E12" s="14">
        <f t="shared" si="0"/>
        <v>0.42000000770670498</v>
      </c>
      <c r="F12" s="15">
        <v>0.16</v>
      </c>
      <c r="G12" s="15">
        <v>0.71</v>
      </c>
      <c r="H12">
        <v>7633</v>
      </c>
      <c r="I12" s="8">
        <v>31608839</v>
      </c>
      <c r="J12" s="8">
        <v>22889160</v>
      </c>
      <c r="K12" s="8">
        <f t="shared" si="1"/>
        <v>54497999</v>
      </c>
      <c r="L12" s="12">
        <v>39919</v>
      </c>
      <c r="M12" s="12">
        <v>32716</v>
      </c>
      <c r="N12" s="12">
        <v>36373</v>
      </c>
      <c r="O12" s="12">
        <v>37946</v>
      </c>
      <c r="P12" s="12">
        <v>41130</v>
      </c>
      <c r="Q12" s="12">
        <v>42547</v>
      </c>
      <c r="R12" s="20">
        <v>0.97</v>
      </c>
      <c r="S12" s="20">
        <v>0.96</v>
      </c>
      <c r="T12" s="12">
        <v>21699</v>
      </c>
      <c r="U12" t="s">
        <v>953</v>
      </c>
      <c r="V12" s="15">
        <v>0.74</v>
      </c>
      <c r="W12" s="15">
        <v>0.77</v>
      </c>
      <c r="X12" s="15">
        <v>0.81</v>
      </c>
      <c r="Y12">
        <v>5419</v>
      </c>
      <c r="Z12">
        <v>854</v>
      </c>
    </row>
    <row r="13" spans="1:26" x14ac:dyDescent="0.2">
      <c r="A13" s="2" t="s">
        <v>171</v>
      </c>
      <c r="B13" t="s">
        <v>908</v>
      </c>
      <c r="C13" s="2" t="s">
        <v>441</v>
      </c>
      <c r="D13" s="1" t="s">
        <v>968</v>
      </c>
      <c r="E13" s="14">
        <f t="shared" si="0"/>
        <v>0.4008079626796201</v>
      </c>
      <c r="F13" s="15">
        <v>0.1</v>
      </c>
      <c r="G13" s="15">
        <v>0.73</v>
      </c>
      <c r="H13">
        <v>14891</v>
      </c>
      <c r="I13" s="29">
        <v>43587598</v>
      </c>
      <c r="J13" s="29">
        <v>29156356</v>
      </c>
      <c r="K13" s="8">
        <f t="shared" si="1"/>
        <v>72743954</v>
      </c>
      <c r="L13" s="12">
        <v>42627</v>
      </c>
      <c r="M13" s="12">
        <v>30117</v>
      </c>
      <c r="N13" s="12">
        <v>31796</v>
      </c>
      <c r="O13" s="12">
        <v>36315</v>
      </c>
      <c r="P13" s="12">
        <v>39754</v>
      </c>
      <c r="Q13" s="12">
        <v>43211</v>
      </c>
      <c r="R13" s="20">
        <v>0.96</v>
      </c>
      <c r="S13" s="20">
        <v>0.93</v>
      </c>
      <c r="T13" s="12">
        <v>18161</v>
      </c>
      <c r="U13" t="s">
        <v>953</v>
      </c>
      <c r="V13" s="15">
        <v>0.8</v>
      </c>
      <c r="W13" s="15">
        <v>0.73</v>
      </c>
      <c r="X13" s="15">
        <v>0.81</v>
      </c>
      <c r="Y13">
        <v>10896</v>
      </c>
      <c r="Z13">
        <v>1116</v>
      </c>
    </row>
    <row r="14" spans="1:26" x14ac:dyDescent="0.2">
      <c r="A14" s="2" t="s">
        <v>175</v>
      </c>
      <c r="B14" t="s">
        <v>921</v>
      </c>
      <c r="C14" s="2" t="s">
        <v>458</v>
      </c>
      <c r="D14" s="1" t="s">
        <v>967</v>
      </c>
      <c r="E14" s="14">
        <f t="shared" si="0"/>
        <v>0.21832676076972005</v>
      </c>
      <c r="F14" s="15">
        <v>0.14000000000000001</v>
      </c>
      <c r="G14" s="15">
        <v>0.68</v>
      </c>
      <c r="H14">
        <v>7018</v>
      </c>
      <c r="I14" s="8">
        <v>48874174</v>
      </c>
      <c r="J14" s="8">
        <v>13650896</v>
      </c>
      <c r="K14" s="8">
        <f t="shared" si="1"/>
        <v>62525070</v>
      </c>
      <c r="L14" s="12">
        <v>27161</v>
      </c>
      <c r="M14" s="12">
        <v>22550</v>
      </c>
      <c r="N14" s="12">
        <v>24485</v>
      </c>
      <c r="O14" s="12">
        <v>26106</v>
      </c>
      <c r="P14" s="12">
        <v>27781</v>
      </c>
      <c r="Q14" s="12">
        <v>29677</v>
      </c>
      <c r="R14" s="20">
        <v>1</v>
      </c>
      <c r="S14" s="20">
        <v>0.99</v>
      </c>
      <c r="T14" s="12">
        <v>29747</v>
      </c>
      <c r="U14" t="s">
        <v>953</v>
      </c>
      <c r="V14" s="15">
        <v>0.71</v>
      </c>
      <c r="W14" s="15">
        <v>0.59</v>
      </c>
      <c r="X14" s="15">
        <v>0.66</v>
      </c>
      <c r="Y14">
        <v>4772</v>
      </c>
      <c r="Z14">
        <v>687</v>
      </c>
    </row>
    <row r="15" spans="1:26" x14ac:dyDescent="0.2">
      <c r="A15" s="2" t="s">
        <v>270</v>
      </c>
      <c r="B15" t="s">
        <v>899</v>
      </c>
      <c r="C15" s="2" t="s">
        <v>473</v>
      </c>
      <c r="D15" s="1" t="s">
        <v>965</v>
      </c>
      <c r="E15" s="14">
        <f t="shared" si="0"/>
        <v>0</v>
      </c>
      <c r="F15" s="15">
        <v>0.09</v>
      </c>
      <c r="G15" s="15">
        <v>0.55000000000000004</v>
      </c>
      <c r="H15">
        <v>16483</v>
      </c>
      <c r="I15" s="8">
        <v>6139050</v>
      </c>
      <c r="J15" s="13">
        <v>0</v>
      </c>
      <c r="K15" s="8">
        <f t="shared" si="1"/>
        <v>6139050</v>
      </c>
      <c r="L15" s="12">
        <v>29100</v>
      </c>
      <c r="M15" s="12">
        <v>33219</v>
      </c>
      <c r="N15" s="12">
        <v>34229</v>
      </c>
      <c r="O15" s="12">
        <v>36906</v>
      </c>
      <c r="P15" s="12">
        <v>39081</v>
      </c>
      <c r="Q15" s="12">
        <v>39194</v>
      </c>
      <c r="R15" s="20">
        <v>0.98</v>
      </c>
      <c r="S15" s="20">
        <v>0.41</v>
      </c>
      <c r="T15" s="12">
        <v>10300</v>
      </c>
      <c r="U15" t="s">
        <v>953</v>
      </c>
      <c r="V15" s="15">
        <v>0.8</v>
      </c>
      <c r="W15" s="15">
        <v>0.31</v>
      </c>
      <c r="X15" s="15">
        <v>0.44</v>
      </c>
      <c r="Y15">
        <v>9036</v>
      </c>
      <c r="Z15">
        <v>814</v>
      </c>
    </row>
    <row r="16" spans="1:26" x14ac:dyDescent="0.2">
      <c r="A16" s="2" t="s">
        <v>268</v>
      </c>
      <c r="B16" t="s">
        <v>902</v>
      </c>
      <c r="C16" s="2" t="s">
        <v>478</v>
      </c>
      <c r="D16" s="1" t="s">
        <v>967</v>
      </c>
      <c r="E16" s="14">
        <f t="shared" si="0"/>
        <v>0.19629572333703108</v>
      </c>
      <c r="F16" s="15">
        <v>0.08</v>
      </c>
      <c r="G16" s="15">
        <v>0.63</v>
      </c>
      <c r="H16">
        <v>7431</v>
      </c>
      <c r="I16" s="8">
        <v>31015808</v>
      </c>
      <c r="J16" s="8">
        <v>7575262</v>
      </c>
      <c r="K16" s="8">
        <f t="shared" si="1"/>
        <v>38591070</v>
      </c>
      <c r="L16" s="12">
        <v>21155</v>
      </c>
      <c r="M16" s="12">
        <v>14371</v>
      </c>
      <c r="N16" s="12">
        <v>15019</v>
      </c>
      <c r="O16" s="12">
        <v>17133</v>
      </c>
      <c r="P16" s="12">
        <v>22176</v>
      </c>
      <c r="Q16" s="12">
        <v>26944</v>
      </c>
      <c r="R16" s="20">
        <v>1</v>
      </c>
      <c r="S16" s="20">
        <v>1</v>
      </c>
      <c r="T16" s="12">
        <v>33938</v>
      </c>
      <c r="U16" t="s">
        <v>953</v>
      </c>
      <c r="V16" s="15">
        <v>0.9</v>
      </c>
      <c r="W16" s="15">
        <v>0.64</v>
      </c>
      <c r="X16" s="15">
        <v>0.66</v>
      </c>
      <c r="Y16">
        <v>4706</v>
      </c>
      <c r="Z16">
        <v>379</v>
      </c>
    </row>
    <row r="17" spans="1:26" x14ac:dyDescent="0.2">
      <c r="A17" s="2" t="s">
        <v>259</v>
      </c>
      <c r="B17" t="s">
        <v>905</v>
      </c>
      <c r="C17" s="2" t="s">
        <v>489</v>
      </c>
      <c r="D17" s="1" t="s">
        <v>965</v>
      </c>
      <c r="E17" s="14">
        <f t="shared" si="0"/>
        <v>6.7003158097485374E-2</v>
      </c>
      <c r="F17" s="15">
        <v>0.26</v>
      </c>
      <c r="G17" s="15">
        <v>0.9</v>
      </c>
      <c r="H17">
        <v>7430</v>
      </c>
      <c r="I17" s="8">
        <v>32444717</v>
      </c>
      <c r="J17" s="8">
        <v>2330017</v>
      </c>
      <c r="K17" s="8">
        <f t="shared" si="1"/>
        <v>34774734</v>
      </c>
      <c r="L17" s="12">
        <v>28568</v>
      </c>
      <c r="M17" s="12">
        <v>21344</v>
      </c>
      <c r="N17" s="12">
        <v>22304</v>
      </c>
      <c r="O17" s="12">
        <v>26626</v>
      </c>
      <c r="P17" s="12">
        <v>30369</v>
      </c>
      <c r="Q17" s="12">
        <v>32511</v>
      </c>
      <c r="R17" s="20">
        <v>0.98</v>
      </c>
      <c r="S17" s="20">
        <v>0.97</v>
      </c>
      <c r="T17" s="12">
        <v>13218</v>
      </c>
      <c r="U17" t="s">
        <v>953</v>
      </c>
      <c r="V17" s="15">
        <v>0.85</v>
      </c>
      <c r="W17" s="15">
        <v>0.42</v>
      </c>
      <c r="X17" s="15">
        <v>0.5</v>
      </c>
      <c r="Y17">
        <v>6703</v>
      </c>
      <c r="Z17">
        <v>1748</v>
      </c>
    </row>
    <row r="18" spans="1:26" x14ac:dyDescent="0.2">
      <c r="A18" s="2" t="s">
        <v>856</v>
      </c>
      <c r="B18" t="s">
        <v>914</v>
      </c>
      <c r="C18" s="2" t="s">
        <v>491</v>
      </c>
      <c r="D18" s="1" t="s">
        <v>967</v>
      </c>
      <c r="E18" s="14">
        <f t="shared" si="0"/>
        <v>0.26004933809778558</v>
      </c>
      <c r="F18" s="15">
        <v>0.22</v>
      </c>
      <c r="G18" s="15">
        <v>0.68</v>
      </c>
      <c r="H18">
        <v>3395</v>
      </c>
      <c r="I18" s="8">
        <v>28224792</v>
      </c>
      <c r="J18" s="29">
        <v>9919362</v>
      </c>
      <c r="K18" s="8">
        <f t="shared" si="1"/>
        <v>38144154</v>
      </c>
      <c r="L18" s="12">
        <v>24096</v>
      </c>
      <c r="M18" s="12">
        <v>19155</v>
      </c>
      <c r="N18" s="12">
        <v>17354</v>
      </c>
      <c r="O18" s="12">
        <v>18992</v>
      </c>
      <c r="P18" s="12">
        <v>22230</v>
      </c>
      <c r="Q18" s="12">
        <v>27602</v>
      </c>
      <c r="R18" s="20">
        <v>1</v>
      </c>
      <c r="S18" s="20">
        <v>1</v>
      </c>
      <c r="T18" s="12">
        <v>26679</v>
      </c>
      <c r="U18" t="s">
        <v>953</v>
      </c>
      <c r="V18" s="15">
        <v>0.86</v>
      </c>
      <c r="W18" s="15">
        <v>0.69000000000000006</v>
      </c>
      <c r="X18" s="15">
        <v>0.72</v>
      </c>
      <c r="Y18">
        <v>2321</v>
      </c>
      <c r="Z18">
        <v>517</v>
      </c>
    </row>
    <row r="19" spans="1:26" x14ac:dyDescent="0.2">
      <c r="A19" s="2" t="s">
        <v>202</v>
      </c>
      <c r="B19" t="s">
        <v>928</v>
      </c>
      <c r="C19" s="2" t="s">
        <v>494</v>
      </c>
      <c r="D19" s="1" t="s">
        <v>968</v>
      </c>
      <c r="E19" s="14">
        <f t="shared" si="0"/>
        <v>0.45792571575066682</v>
      </c>
      <c r="F19" s="15">
        <v>0.16</v>
      </c>
      <c r="G19" s="15">
        <v>0.74</v>
      </c>
      <c r="H19">
        <v>9381</v>
      </c>
      <c r="I19" s="29">
        <v>38937578</v>
      </c>
      <c r="J19" s="29">
        <v>32893127</v>
      </c>
      <c r="K19" s="8">
        <f t="shared" si="1"/>
        <v>71830705</v>
      </c>
      <c r="L19" s="12">
        <v>32355</v>
      </c>
      <c r="M19" s="12">
        <v>23398</v>
      </c>
      <c r="N19" s="12">
        <v>24655</v>
      </c>
      <c r="O19" s="12">
        <v>27314</v>
      </c>
      <c r="P19" s="12">
        <v>29805</v>
      </c>
      <c r="Q19" s="12">
        <v>34110</v>
      </c>
      <c r="R19" s="20">
        <v>1</v>
      </c>
      <c r="S19" s="20">
        <v>1</v>
      </c>
      <c r="T19" s="12">
        <v>23260</v>
      </c>
      <c r="U19" t="s">
        <v>953</v>
      </c>
      <c r="V19" s="15">
        <v>0.67</v>
      </c>
      <c r="W19" s="15">
        <v>0.69000000000000006</v>
      </c>
      <c r="X19" s="15">
        <v>0.78</v>
      </c>
      <c r="Y19">
        <v>6915</v>
      </c>
      <c r="Z19">
        <v>1076</v>
      </c>
    </row>
    <row r="20" spans="1:26" x14ac:dyDescent="0.2">
      <c r="A20" s="2" t="s">
        <v>266</v>
      </c>
      <c r="B20" t="s">
        <v>905</v>
      </c>
      <c r="C20" s="2" t="s">
        <v>498</v>
      </c>
      <c r="D20" s="1" t="s">
        <v>967</v>
      </c>
      <c r="E20" s="14">
        <f t="shared" si="0"/>
        <v>0.19707676679082728</v>
      </c>
      <c r="F20" s="15">
        <v>0.14000000000000001</v>
      </c>
      <c r="G20" s="15">
        <v>0.68</v>
      </c>
      <c r="H20">
        <v>26895</v>
      </c>
      <c r="I20" s="9">
        <v>144641000</v>
      </c>
      <c r="J20" s="9">
        <v>35502000</v>
      </c>
      <c r="K20" s="8">
        <f t="shared" si="1"/>
        <v>180143000</v>
      </c>
      <c r="L20" s="12">
        <v>33319</v>
      </c>
      <c r="M20" s="12">
        <v>27123</v>
      </c>
      <c r="N20" s="12">
        <v>27252</v>
      </c>
      <c r="O20" s="12">
        <v>28577</v>
      </c>
      <c r="P20" s="12">
        <v>32328</v>
      </c>
      <c r="Q20" s="12">
        <v>36445</v>
      </c>
      <c r="R20" s="20">
        <v>0.98</v>
      </c>
      <c r="S20" s="20">
        <v>0.97</v>
      </c>
      <c r="T20" s="12">
        <v>21443</v>
      </c>
      <c r="U20" t="s">
        <v>953</v>
      </c>
      <c r="V20" s="15">
        <v>0.85</v>
      </c>
      <c r="W20" s="15">
        <v>0.61</v>
      </c>
      <c r="X20" s="15">
        <v>0.74</v>
      </c>
      <c r="Y20">
        <v>18348</v>
      </c>
      <c r="Z20">
        <v>2627</v>
      </c>
    </row>
    <row r="21" spans="1:26" x14ac:dyDescent="0.2">
      <c r="A21" s="2" t="s">
        <v>267</v>
      </c>
      <c r="B21" t="s">
        <v>908</v>
      </c>
      <c r="C21" s="2" t="s">
        <v>499</v>
      </c>
      <c r="D21" s="1" t="s">
        <v>968</v>
      </c>
      <c r="E21" s="14">
        <f t="shared" si="0"/>
        <v>0.33599177964197585</v>
      </c>
      <c r="F21" s="15">
        <v>0.13</v>
      </c>
      <c r="G21" s="15">
        <v>0.64</v>
      </c>
      <c r="H21">
        <v>4935</v>
      </c>
      <c r="I21" s="29">
        <v>41601615</v>
      </c>
      <c r="J21" s="9">
        <v>21050644</v>
      </c>
      <c r="K21" s="8">
        <f t="shared" si="1"/>
        <v>62652259</v>
      </c>
      <c r="L21" s="12">
        <v>30183</v>
      </c>
      <c r="M21" s="12">
        <v>19503</v>
      </c>
      <c r="N21" s="12">
        <v>18320</v>
      </c>
      <c r="O21" s="12">
        <v>22316</v>
      </c>
      <c r="P21" s="12">
        <v>23092</v>
      </c>
      <c r="Q21" s="12">
        <v>32624</v>
      </c>
      <c r="R21" s="20">
        <v>0.99</v>
      </c>
      <c r="S21" s="20">
        <v>0.99</v>
      </c>
      <c r="T21" s="12">
        <v>35323</v>
      </c>
      <c r="U21" t="s">
        <v>953</v>
      </c>
      <c r="V21" s="15">
        <v>0.89</v>
      </c>
      <c r="W21" s="15">
        <v>0.8</v>
      </c>
      <c r="X21" s="15">
        <v>0.84</v>
      </c>
      <c r="Y21">
        <v>3176</v>
      </c>
      <c r="Z21">
        <v>423</v>
      </c>
    </row>
    <row r="22" spans="1:26" x14ac:dyDescent="0.2">
      <c r="A22" s="2" t="s">
        <v>205</v>
      </c>
      <c r="B22" t="s">
        <v>904</v>
      </c>
      <c r="C22" s="2" t="s">
        <v>501</v>
      </c>
      <c r="D22" s="1" t="s">
        <v>965</v>
      </c>
      <c r="E22" s="14">
        <f t="shared" si="0"/>
        <v>0</v>
      </c>
      <c r="F22" s="15">
        <v>0.09</v>
      </c>
      <c r="G22" s="15">
        <v>0.39</v>
      </c>
      <c r="H22">
        <v>9203</v>
      </c>
      <c r="I22" s="8">
        <v>7462567</v>
      </c>
      <c r="J22" s="13">
        <v>0</v>
      </c>
      <c r="K22" s="8">
        <f t="shared" si="1"/>
        <v>7462567</v>
      </c>
      <c r="L22" s="12">
        <v>19016</v>
      </c>
      <c r="M22" s="12">
        <v>17736</v>
      </c>
      <c r="N22" s="12">
        <v>18658</v>
      </c>
      <c r="O22" s="12">
        <v>19167</v>
      </c>
      <c r="P22" s="12">
        <v>24682</v>
      </c>
      <c r="Q22" s="12">
        <v>22450</v>
      </c>
      <c r="R22" s="20">
        <v>1</v>
      </c>
      <c r="S22" s="20">
        <v>0.96</v>
      </c>
      <c r="T22" s="12">
        <v>9308</v>
      </c>
      <c r="U22" t="s">
        <v>953</v>
      </c>
      <c r="V22" s="15">
        <v>0.85</v>
      </c>
      <c r="W22" s="15">
        <v>0.3</v>
      </c>
      <c r="X22" s="15">
        <v>0.51</v>
      </c>
      <c r="Y22">
        <v>3572</v>
      </c>
      <c r="Z22">
        <v>313</v>
      </c>
    </row>
    <row r="23" spans="1:26" x14ac:dyDescent="0.2">
      <c r="A23" s="2" t="s">
        <v>179</v>
      </c>
      <c r="B23" t="s">
        <v>903</v>
      </c>
      <c r="C23" s="2" t="s">
        <v>502</v>
      </c>
      <c r="D23" s="1" t="s">
        <v>967</v>
      </c>
      <c r="E23" s="14">
        <f t="shared" si="0"/>
        <v>0.19647688373770325</v>
      </c>
      <c r="F23" s="15">
        <v>0.14000000000000001</v>
      </c>
      <c r="G23" s="15">
        <v>0.71</v>
      </c>
      <c r="H23">
        <v>3928</v>
      </c>
      <c r="I23" s="8">
        <v>25300906</v>
      </c>
      <c r="J23" s="8">
        <v>6186559</v>
      </c>
      <c r="K23" s="8">
        <f t="shared" si="1"/>
        <v>31487465</v>
      </c>
      <c r="L23" s="12">
        <v>28218</v>
      </c>
      <c r="M23" s="12">
        <v>16895</v>
      </c>
      <c r="N23" s="12">
        <v>17287</v>
      </c>
      <c r="O23" s="12">
        <v>20243</v>
      </c>
      <c r="P23" s="12">
        <v>29659</v>
      </c>
      <c r="Q23" s="12">
        <v>36385</v>
      </c>
      <c r="R23" s="20">
        <v>0.97</v>
      </c>
      <c r="S23" s="20">
        <v>0.97</v>
      </c>
      <c r="T23" s="12">
        <v>24499</v>
      </c>
      <c r="U23" t="s">
        <v>953</v>
      </c>
      <c r="V23" s="15">
        <v>0.81</v>
      </c>
      <c r="W23" s="15">
        <v>0.66</v>
      </c>
      <c r="X23" s="15">
        <v>0.69000000000000006</v>
      </c>
      <c r="Y23">
        <v>2805</v>
      </c>
      <c r="Z23">
        <v>400</v>
      </c>
    </row>
    <row r="24" spans="1:26" x14ac:dyDescent="0.2">
      <c r="A24" s="2" t="s">
        <v>180</v>
      </c>
      <c r="B24" t="s">
        <v>895</v>
      </c>
      <c r="C24" s="2" t="s">
        <v>503</v>
      </c>
      <c r="D24" s="1" t="s">
        <v>967</v>
      </c>
      <c r="E24" s="14">
        <f t="shared" si="0"/>
        <v>0.25741823750404152</v>
      </c>
      <c r="F24" s="15">
        <v>0.13</v>
      </c>
      <c r="G24" s="15">
        <v>0.75</v>
      </c>
      <c r="H24">
        <v>31824</v>
      </c>
      <c r="I24" s="9">
        <v>221366166</v>
      </c>
      <c r="J24" s="9">
        <v>76737258</v>
      </c>
      <c r="K24" s="8">
        <f t="shared" si="1"/>
        <v>298103424</v>
      </c>
      <c r="L24" s="12">
        <v>39463</v>
      </c>
      <c r="M24" s="12">
        <v>24508</v>
      </c>
      <c r="N24" s="12">
        <v>28998</v>
      </c>
      <c r="O24" s="12">
        <v>33921</v>
      </c>
      <c r="P24" s="12">
        <v>37562</v>
      </c>
      <c r="Q24" s="12">
        <v>43949</v>
      </c>
      <c r="R24" s="20">
        <v>1</v>
      </c>
      <c r="S24" s="20">
        <v>1</v>
      </c>
      <c r="T24" s="12">
        <v>28226</v>
      </c>
      <c r="U24" t="s">
        <v>953</v>
      </c>
      <c r="V24" s="15">
        <v>0.79</v>
      </c>
      <c r="W24" s="15">
        <v>0.26</v>
      </c>
      <c r="X24" s="15">
        <v>0.69000000000000006</v>
      </c>
      <c r="Y24">
        <v>23771</v>
      </c>
      <c r="Z24">
        <v>3178</v>
      </c>
    </row>
    <row r="25" spans="1:26" x14ac:dyDescent="0.2">
      <c r="A25" s="2" t="s">
        <v>181</v>
      </c>
      <c r="B25" t="s">
        <v>895</v>
      </c>
      <c r="C25" s="2" t="s">
        <v>504</v>
      </c>
      <c r="D25" s="1" t="s">
        <v>967</v>
      </c>
      <c r="E25" s="14">
        <f t="shared" si="0"/>
        <v>0.26880549982742086</v>
      </c>
      <c r="F25" s="15">
        <v>0.24</v>
      </c>
      <c r="G25" s="15">
        <v>0.74</v>
      </c>
      <c r="H25">
        <v>7231</v>
      </c>
      <c r="I25" s="8">
        <v>65645990</v>
      </c>
      <c r="J25" s="8">
        <v>24133118</v>
      </c>
      <c r="K25" s="8">
        <f t="shared" si="1"/>
        <v>89779108</v>
      </c>
      <c r="L25" s="12">
        <v>32408</v>
      </c>
      <c r="M25" s="12">
        <v>20515</v>
      </c>
      <c r="N25" s="12">
        <v>22219</v>
      </c>
      <c r="O25" s="12">
        <v>27431</v>
      </c>
      <c r="P25" s="12">
        <v>33873</v>
      </c>
      <c r="Q25" s="12">
        <v>35603</v>
      </c>
      <c r="R25" s="20">
        <v>1</v>
      </c>
      <c r="S25" s="20">
        <v>1</v>
      </c>
      <c r="T25" s="12">
        <v>22090</v>
      </c>
      <c r="U25" t="s">
        <v>953</v>
      </c>
      <c r="V25" s="15">
        <v>0.9</v>
      </c>
      <c r="W25" s="15">
        <v>0.71</v>
      </c>
      <c r="X25" s="15">
        <v>0.8</v>
      </c>
      <c r="Y25">
        <v>5375</v>
      </c>
      <c r="Z25">
        <v>1302</v>
      </c>
    </row>
    <row r="26" spans="1:26" x14ac:dyDescent="0.2">
      <c r="A26" s="2" t="s">
        <v>50</v>
      </c>
      <c r="B26" t="s">
        <v>906</v>
      </c>
      <c r="C26" s="2" t="s">
        <v>509</v>
      </c>
      <c r="D26" s="1" t="s">
        <v>968</v>
      </c>
      <c r="E26" s="14">
        <f t="shared" si="0"/>
        <v>0.34734546996484633</v>
      </c>
      <c r="F26" s="15">
        <v>0.17</v>
      </c>
      <c r="G26" s="15">
        <v>0.67</v>
      </c>
      <c r="H26">
        <v>4644</v>
      </c>
      <c r="I26" s="29">
        <v>26350398</v>
      </c>
      <c r="J26" s="29">
        <v>14023792</v>
      </c>
      <c r="K26" s="8">
        <f t="shared" si="1"/>
        <v>40374190</v>
      </c>
      <c r="L26" s="12">
        <v>43732</v>
      </c>
      <c r="M26" s="12">
        <v>28861</v>
      </c>
      <c r="N26" s="12">
        <v>26620</v>
      </c>
      <c r="O26" s="12">
        <v>32895</v>
      </c>
      <c r="P26" s="12">
        <v>32946</v>
      </c>
      <c r="Q26" s="12">
        <v>39513</v>
      </c>
      <c r="R26" s="20">
        <v>0.99</v>
      </c>
      <c r="S26" s="20">
        <v>0.83</v>
      </c>
      <c r="T26" s="12">
        <v>20808</v>
      </c>
      <c r="U26" t="s">
        <v>953</v>
      </c>
      <c r="V26" s="15">
        <v>0.79</v>
      </c>
      <c r="W26" s="15">
        <v>0.59</v>
      </c>
      <c r="X26" s="15">
        <v>0.66</v>
      </c>
      <c r="Y26">
        <v>3132</v>
      </c>
      <c r="Z26">
        <v>539</v>
      </c>
    </row>
    <row r="27" spans="1:26" x14ac:dyDescent="0.2">
      <c r="A27" s="2" t="s">
        <v>866</v>
      </c>
      <c r="B27" t="s">
        <v>892</v>
      </c>
      <c r="C27" s="2" t="s">
        <v>511</v>
      </c>
      <c r="D27" s="1" t="s">
        <v>966</v>
      </c>
      <c r="E27" s="14">
        <f t="shared" si="0"/>
        <v>0.1460222994369271</v>
      </c>
      <c r="F27" s="15">
        <v>0.13</v>
      </c>
      <c r="G27" s="15">
        <v>0.78</v>
      </c>
      <c r="H27">
        <v>5832</v>
      </c>
      <c r="I27" s="29">
        <v>34995358</v>
      </c>
      <c r="J27" s="29">
        <v>5983883</v>
      </c>
      <c r="K27" s="8">
        <f t="shared" si="1"/>
        <v>40979241</v>
      </c>
      <c r="L27" s="12">
        <v>31581</v>
      </c>
      <c r="M27" s="12">
        <v>22472</v>
      </c>
      <c r="N27" s="12">
        <v>25838</v>
      </c>
      <c r="O27" s="12">
        <v>29397</v>
      </c>
      <c r="P27" s="12">
        <v>29633</v>
      </c>
      <c r="Q27" s="12">
        <v>32838</v>
      </c>
      <c r="R27" s="20">
        <v>1</v>
      </c>
      <c r="S27" s="20">
        <v>1</v>
      </c>
      <c r="T27" s="12">
        <v>24462</v>
      </c>
      <c r="U27" t="s">
        <v>953</v>
      </c>
      <c r="V27" s="15">
        <v>0.82000000000000006</v>
      </c>
      <c r="W27" s="15">
        <v>0.59</v>
      </c>
      <c r="X27" s="15">
        <v>0.66</v>
      </c>
      <c r="Y27">
        <v>4557</v>
      </c>
      <c r="Z27">
        <v>582</v>
      </c>
    </row>
    <row r="28" spans="1:26" x14ac:dyDescent="0.2">
      <c r="A28" s="2" t="s">
        <v>147</v>
      </c>
      <c r="B28" t="s">
        <v>912</v>
      </c>
      <c r="C28" s="2" t="s">
        <v>513</v>
      </c>
      <c r="D28" s="1" t="s">
        <v>968</v>
      </c>
      <c r="E28" s="14">
        <f t="shared" si="0"/>
        <v>0.36196417171780582</v>
      </c>
      <c r="F28" s="15">
        <v>0.17</v>
      </c>
      <c r="G28" s="15">
        <v>0.57000000000000006</v>
      </c>
      <c r="H28">
        <v>12315</v>
      </c>
      <c r="I28" s="8">
        <v>48063052</v>
      </c>
      <c r="J28" s="8">
        <v>27266655</v>
      </c>
      <c r="K28" s="8">
        <f t="shared" si="1"/>
        <v>75329707</v>
      </c>
      <c r="L28" s="12">
        <v>43173</v>
      </c>
      <c r="M28" s="12">
        <v>21044</v>
      </c>
      <c r="N28" s="12">
        <v>21807</v>
      </c>
      <c r="O28" s="12">
        <v>25929</v>
      </c>
      <c r="P28" s="12">
        <v>30670</v>
      </c>
      <c r="Q28" s="12">
        <v>40878</v>
      </c>
      <c r="R28" s="20">
        <v>0.97</v>
      </c>
      <c r="S28" s="20">
        <v>0.95</v>
      </c>
      <c r="T28" s="12">
        <v>23437</v>
      </c>
      <c r="U28" t="s">
        <v>953</v>
      </c>
      <c r="V28" s="15">
        <v>0.71</v>
      </c>
      <c r="W28" s="15">
        <v>0.8</v>
      </c>
      <c r="X28" s="15">
        <v>0.83000000000000007</v>
      </c>
      <c r="Y28">
        <v>7035</v>
      </c>
      <c r="Z28">
        <v>1176</v>
      </c>
    </row>
    <row r="29" spans="1:26" x14ac:dyDescent="0.2">
      <c r="A29" s="2" t="s">
        <v>104</v>
      </c>
      <c r="B29" t="s">
        <v>906</v>
      </c>
      <c r="C29" s="2" t="s">
        <v>518</v>
      </c>
      <c r="D29" s="1" t="s">
        <v>968</v>
      </c>
      <c r="E29" s="14">
        <f t="shared" si="0"/>
        <v>0.31916849882844794</v>
      </c>
      <c r="F29" s="15">
        <v>0.1</v>
      </c>
      <c r="G29" s="15">
        <v>0.66</v>
      </c>
      <c r="H29">
        <v>9743</v>
      </c>
      <c r="I29" s="29">
        <v>34675244</v>
      </c>
      <c r="J29" s="9">
        <v>16255484</v>
      </c>
      <c r="K29" s="8">
        <f t="shared" si="1"/>
        <v>50930728</v>
      </c>
      <c r="L29" s="12">
        <v>33313</v>
      </c>
      <c r="M29" s="12">
        <v>26380</v>
      </c>
      <c r="N29" s="12">
        <v>25131</v>
      </c>
      <c r="O29" s="12">
        <v>30375</v>
      </c>
      <c r="P29" s="12">
        <v>33086</v>
      </c>
      <c r="Q29" s="12">
        <v>35709</v>
      </c>
      <c r="R29" s="20">
        <v>0.96</v>
      </c>
      <c r="S29" s="20">
        <v>0.96</v>
      </c>
      <c r="T29" s="12">
        <v>21193</v>
      </c>
      <c r="U29" t="s">
        <v>953</v>
      </c>
      <c r="V29" s="15">
        <v>0.83000000000000007</v>
      </c>
      <c r="W29" s="15">
        <v>0.44</v>
      </c>
      <c r="X29" s="15">
        <v>0.59</v>
      </c>
      <c r="Y29">
        <v>6406</v>
      </c>
      <c r="Z29">
        <v>668</v>
      </c>
    </row>
    <row r="30" spans="1:26" x14ac:dyDescent="0.2">
      <c r="A30" s="2" t="s">
        <v>225</v>
      </c>
      <c r="B30" t="s">
        <v>906</v>
      </c>
      <c r="C30" s="2" t="s">
        <v>520</v>
      </c>
      <c r="D30" s="1" t="s">
        <v>967</v>
      </c>
      <c r="E30" s="14">
        <f t="shared" si="0"/>
        <v>0.28530833400311201</v>
      </c>
      <c r="F30" s="15">
        <v>0.16</v>
      </c>
      <c r="G30" s="15">
        <v>0.52</v>
      </c>
      <c r="H30">
        <v>8034</v>
      </c>
      <c r="I30" s="8">
        <v>32420731</v>
      </c>
      <c r="J30" s="8">
        <v>12942511</v>
      </c>
      <c r="K30" s="8">
        <f t="shared" si="1"/>
        <v>45363242</v>
      </c>
      <c r="L30" s="12">
        <v>27091</v>
      </c>
      <c r="M30" s="12">
        <v>22019</v>
      </c>
      <c r="N30" s="12">
        <v>22837</v>
      </c>
      <c r="O30" s="12">
        <v>25918</v>
      </c>
      <c r="P30" s="12">
        <v>26523</v>
      </c>
      <c r="Q30" s="12">
        <v>29626</v>
      </c>
      <c r="R30" s="20">
        <v>1</v>
      </c>
      <c r="S30" s="20">
        <v>0.98</v>
      </c>
      <c r="T30" s="12">
        <v>20457</v>
      </c>
      <c r="U30" t="s">
        <v>953</v>
      </c>
      <c r="V30" s="15">
        <v>0.75</v>
      </c>
      <c r="W30" s="15">
        <v>0.61</v>
      </c>
      <c r="X30" s="15">
        <v>0.68</v>
      </c>
      <c r="Y30">
        <v>4188</v>
      </c>
      <c r="Z30">
        <v>685</v>
      </c>
    </row>
    <row r="31" spans="1:26" x14ac:dyDescent="0.2">
      <c r="A31" s="2" t="s">
        <v>163</v>
      </c>
      <c r="B31" t="s">
        <v>929</v>
      </c>
      <c r="C31" s="2" t="s">
        <v>528</v>
      </c>
      <c r="D31" s="1" t="s">
        <v>965</v>
      </c>
      <c r="E31" s="14">
        <f t="shared" si="0"/>
        <v>8.4823103515901721E-2</v>
      </c>
      <c r="F31" s="15">
        <v>0.18</v>
      </c>
      <c r="G31" s="15">
        <v>0.63</v>
      </c>
      <c r="H31">
        <v>2791</v>
      </c>
      <c r="I31" s="29">
        <v>14391585</v>
      </c>
      <c r="J31" s="29">
        <v>1333883</v>
      </c>
      <c r="K31" s="8">
        <f t="shared" si="1"/>
        <v>15725468</v>
      </c>
      <c r="L31" s="12">
        <v>18056</v>
      </c>
      <c r="M31" s="12">
        <v>14323</v>
      </c>
      <c r="N31" s="12">
        <v>16410</v>
      </c>
      <c r="O31" s="12">
        <v>16552</v>
      </c>
      <c r="P31" s="12">
        <v>20607</v>
      </c>
      <c r="Q31" s="12">
        <v>21979</v>
      </c>
      <c r="R31" s="20">
        <v>1</v>
      </c>
      <c r="S31" s="20">
        <v>1</v>
      </c>
      <c r="T31" s="12">
        <v>29597</v>
      </c>
      <c r="U31" t="s">
        <v>953</v>
      </c>
      <c r="V31" s="15">
        <v>0.66</v>
      </c>
      <c r="W31" s="15">
        <v>0.38</v>
      </c>
      <c r="X31" s="15">
        <v>0.45</v>
      </c>
      <c r="Y31">
        <v>1768</v>
      </c>
      <c r="Z31">
        <v>316</v>
      </c>
    </row>
    <row r="32" spans="1:26" x14ac:dyDescent="0.2">
      <c r="A32" s="2" t="s">
        <v>148</v>
      </c>
      <c r="B32" t="s">
        <v>892</v>
      </c>
      <c r="C32" s="2" t="s">
        <v>535</v>
      </c>
      <c r="D32" s="1" t="s">
        <v>968</v>
      </c>
      <c r="E32" s="14">
        <f t="shared" si="0"/>
        <v>0.32970327038094493</v>
      </c>
      <c r="F32" s="15">
        <v>0.18</v>
      </c>
      <c r="G32" s="15">
        <v>0.74</v>
      </c>
      <c r="H32">
        <v>2624</v>
      </c>
      <c r="I32" s="8">
        <v>19599038</v>
      </c>
      <c r="J32" s="8">
        <v>9640308</v>
      </c>
      <c r="K32" s="8">
        <f t="shared" si="1"/>
        <v>29239346</v>
      </c>
      <c r="L32" s="12">
        <v>27502</v>
      </c>
      <c r="M32" s="12">
        <v>20481</v>
      </c>
      <c r="N32" s="12">
        <v>24488</v>
      </c>
      <c r="O32" s="12">
        <v>22425</v>
      </c>
      <c r="P32" s="12">
        <v>24761</v>
      </c>
      <c r="Q32" s="12">
        <v>28656</v>
      </c>
      <c r="R32" s="20">
        <v>1</v>
      </c>
      <c r="S32" s="20">
        <v>1</v>
      </c>
      <c r="T32" s="12">
        <v>22946</v>
      </c>
      <c r="U32" t="s">
        <v>953</v>
      </c>
      <c r="V32" s="15">
        <v>0.79</v>
      </c>
      <c r="W32" s="15">
        <v>0.6</v>
      </c>
      <c r="X32" s="15">
        <v>0.69000000000000006</v>
      </c>
      <c r="Y32">
        <v>1943</v>
      </c>
      <c r="Z32">
        <v>359</v>
      </c>
    </row>
    <row r="33" spans="1:26" x14ac:dyDescent="0.2">
      <c r="A33" s="2" t="s">
        <v>357</v>
      </c>
      <c r="B33" t="s">
        <v>901</v>
      </c>
      <c r="C33" s="2" t="s">
        <v>536</v>
      </c>
      <c r="D33" s="1" t="s">
        <v>967</v>
      </c>
      <c r="E33" s="14">
        <f t="shared" si="0"/>
        <v>0.22259786618976143</v>
      </c>
      <c r="F33" s="15">
        <v>0.16</v>
      </c>
      <c r="G33" s="15">
        <v>0.81</v>
      </c>
      <c r="H33">
        <v>2610</v>
      </c>
      <c r="I33" s="8">
        <v>29883387</v>
      </c>
      <c r="J33" s="8">
        <v>8556676</v>
      </c>
      <c r="K33" s="8">
        <f t="shared" si="1"/>
        <v>38440063</v>
      </c>
      <c r="L33" s="12">
        <v>29659</v>
      </c>
      <c r="M33" s="12">
        <v>16233</v>
      </c>
      <c r="N33" s="12">
        <v>21710</v>
      </c>
      <c r="O33" s="12">
        <v>21555</v>
      </c>
      <c r="P33" s="12">
        <v>25522</v>
      </c>
      <c r="Q33" s="12">
        <v>34469</v>
      </c>
      <c r="R33" s="20">
        <v>1</v>
      </c>
      <c r="S33" s="20">
        <v>1</v>
      </c>
      <c r="T33" s="12">
        <v>30321</v>
      </c>
      <c r="U33" t="s">
        <v>953</v>
      </c>
      <c r="V33" s="15">
        <v>0.75</v>
      </c>
      <c r="W33" s="15">
        <v>0.55000000000000004</v>
      </c>
      <c r="X33" s="15">
        <v>0.66</v>
      </c>
      <c r="Y33">
        <v>2122</v>
      </c>
      <c r="Z33">
        <v>342</v>
      </c>
    </row>
    <row r="34" spans="1:26" x14ac:dyDescent="0.2">
      <c r="A34" s="2" t="s">
        <v>358</v>
      </c>
      <c r="B34" t="s">
        <v>907</v>
      </c>
      <c r="C34" s="2" t="s">
        <v>539</v>
      </c>
      <c r="D34" s="1" t="s">
        <v>968</v>
      </c>
      <c r="E34" s="14">
        <f t="shared" ref="E34:E65" si="2">J34/K34</f>
        <v>0.72921835149459924</v>
      </c>
      <c r="F34" s="15">
        <v>0.15</v>
      </c>
      <c r="G34" s="15">
        <v>0.75</v>
      </c>
      <c r="H34">
        <v>3305</v>
      </c>
      <c r="I34" s="8">
        <v>5800004</v>
      </c>
      <c r="J34" s="8">
        <v>15619483</v>
      </c>
      <c r="K34" s="8">
        <f t="shared" ref="K34:K65" si="3">I34+J34</f>
        <v>21419487</v>
      </c>
      <c r="L34" s="12">
        <v>24640</v>
      </c>
      <c r="M34" s="12">
        <v>20704</v>
      </c>
      <c r="N34" s="12">
        <v>20202</v>
      </c>
      <c r="O34" s="12">
        <v>21683</v>
      </c>
      <c r="P34" s="12">
        <v>24823</v>
      </c>
      <c r="Q34" s="12">
        <v>30723</v>
      </c>
      <c r="R34" s="20">
        <v>1</v>
      </c>
      <c r="S34" s="20">
        <v>0.99</v>
      </c>
      <c r="T34" s="12">
        <v>23130</v>
      </c>
      <c r="U34" t="s">
        <v>953</v>
      </c>
      <c r="V34" s="15">
        <v>0.79</v>
      </c>
      <c r="W34" s="15">
        <v>0.48</v>
      </c>
      <c r="X34" s="15">
        <v>0.56000000000000005</v>
      </c>
      <c r="Y34">
        <v>2479</v>
      </c>
      <c r="Z34">
        <v>380</v>
      </c>
    </row>
    <row r="35" spans="1:26" x14ac:dyDescent="0.2">
      <c r="A35" s="2" t="s">
        <v>67</v>
      </c>
      <c r="B35" t="s">
        <v>909</v>
      </c>
      <c r="C35" s="2" t="s">
        <v>542</v>
      </c>
      <c r="D35" s="1" t="s">
        <v>967</v>
      </c>
      <c r="E35" s="14">
        <f t="shared" si="2"/>
        <v>0.26030232788040325</v>
      </c>
      <c r="F35" s="15">
        <v>0.13</v>
      </c>
      <c r="G35" s="15">
        <v>0.57000000000000006</v>
      </c>
      <c r="H35">
        <v>3056</v>
      </c>
      <c r="I35" s="29">
        <v>19379613</v>
      </c>
      <c r="J35" s="29">
        <v>6819757</v>
      </c>
      <c r="K35" s="8">
        <f t="shared" si="3"/>
        <v>26199370</v>
      </c>
      <c r="L35" s="12">
        <v>33331</v>
      </c>
      <c r="M35" s="12">
        <v>25847</v>
      </c>
      <c r="N35" s="12">
        <v>27931</v>
      </c>
      <c r="O35" s="12">
        <v>24999</v>
      </c>
      <c r="P35" s="12">
        <v>31153</v>
      </c>
      <c r="Q35" s="12">
        <v>35794</v>
      </c>
      <c r="R35" s="20">
        <v>1</v>
      </c>
      <c r="S35" s="20">
        <v>0.99</v>
      </c>
      <c r="T35" s="12">
        <v>26841</v>
      </c>
      <c r="U35" t="s">
        <v>953</v>
      </c>
      <c r="V35" s="15">
        <v>0.74</v>
      </c>
      <c r="W35" s="15">
        <v>0.61</v>
      </c>
      <c r="X35" s="15">
        <v>0.68</v>
      </c>
      <c r="Y35">
        <v>1755</v>
      </c>
      <c r="Z35">
        <v>228</v>
      </c>
    </row>
    <row r="36" spans="1:26" x14ac:dyDescent="0.2">
      <c r="A36" s="2" t="s">
        <v>68</v>
      </c>
      <c r="B36" t="s">
        <v>909</v>
      </c>
      <c r="C36" s="2" t="s">
        <v>544</v>
      </c>
      <c r="D36" s="1" t="s">
        <v>968</v>
      </c>
      <c r="E36" s="14">
        <f t="shared" si="2"/>
        <v>0.98292033967166215</v>
      </c>
      <c r="F36" s="15">
        <v>0.27</v>
      </c>
      <c r="G36" s="15">
        <v>0.36</v>
      </c>
      <c r="H36">
        <v>9551</v>
      </c>
      <c r="I36" s="8">
        <v>302387</v>
      </c>
      <c r="J36" s="8">
        <v>17402122</v>
      </c>
      <c r="K36" s="8">
        <f t="shared" si="3"/>
        <v>17704509</v>
      </c>
      <c r="L36" s="12">
        <v>28952</v>
      </c>
      <c r="M36" s="12">
        <v>29889</v>
      </c>
      <c r="N36" s="12">
        <v>13885</v>
      </c>
      <c r="O36" s="12">
        <v>23845</v>
      </c>
      <c r="P36" s="12"/>
      <c r="Q36" s="12">
        <v>36916</v>
      </c>
      <c r="R36" s="20">
        <v>0.85</v>
      </c>
      <c r="S36" s="20">
        <v>0.61</v>
      </c>
      <c r="T36" s="12">
        <v>14851</v>
      </c>
      <c r="U36" t="s">
        <v>953</v>
      </c>
      <c r="V36" s="15">
        <v>0.83000000000000007</v>
      </c>
      <c r="W36" s="15">
        <v>0.41000000000000003</v>
      </c>
      <c r="X36" s="15">
        <v>0.62</v>
      </c>
      <c r="Y36">
        <v>3438</v>
      </c>
      <c r="Z36">
        <v>927</v>
      </c>
    </row>
    <row r="37" spans="1:26" x14ac:dyDescent="0.2">
      <c r="A37" s="2" t="s">
        <v>164</v>
      </c>
      <c r="B37" t="s">
        <v>908</v>
      </c>
      <c r="C37" s="2" t="s">
        <v>545</v>
      </c>
      <c r="D37" s="1" t="s">
        <v>967</v>
      </c>
      <c r="E37" s="14">
        <f t="shared" si="2"/>
        <v>0.2583848527558234</v>
      </c>
      <c r="F37" s="15">
        <v>0.14000000000000001</v>
      </c>
      <c r="G37" s="15">
        <v>0.65</v>
      </c>
      <c r="H37">
        <v>3127</v>
      </c>
      <c r="I37" s="8">
        <v>18194390</v>
      </c>
      <c r="J37" s="9">
        <v>6339076</v>
      </c>
      <c r="K37" s="8">
        <f t="shared" si="3"/>
        <v>24533466</v>
      </c>
      <c r="L37" s="12">
        <v>22389</v>
      </c>
      <c r="M37" s="12">
        <v>13015</v>
      </c>
      <c r="N37" s="12">
        <v>15605</v>
      </c>
      <c r="O37" s="12">
        <v>17891</v>
      </c>
      <c r="P37" s="12">
        <v>24505</v>
      </c>
      <c r="Q37" s="12">
        <v>27375</v>
      </c>
      <c r="R37" s="20">
        <v>0.99</v>
      </c>
      <c r="S37" s="20">
        <v>0.99</v>
      </c>
      <c r="T37" s="12">
        <v>26129</v>
      </c>
      <c r="U37" t="s">
        <v>953</v>
      </c>
      <c r="V37" s="15">
        <v>0.88</v>
      </c>
      <c r="W37" s="15">
        <v>0.67</v>
      </c>
      <c r="X37" s="15">
        <v>0.69000000000000006</v>
      </c>
      <c r="Y37">
        <v>2027</v>
      </c>
      <c r="Z37">
        <v>290</v>
      </c>
    </row>
    <row r="38" spans="1:26" x14ac:dyDescent="0.2">
      <c r="A38" s="2" t="s">
        <v>288</v>
      </c>
      <c r="B38" t="s">
        <v>897</v>
      </c>
      <c r="C38" s="2" t="s">
        <v>546</v>
      </c>
      <c r="D38" s="1" t="s">
        <v>967</v>
      </c>
      <c r="E38" s="14">
        <f t="shared" si="2"/>
        <v>0.18219729078401137</v>
      </c>
      <c r="F38" s="15">
        <v>0.1</v>
      </c>
      <c r="G38" s="15">
        <v>0.8</v>
      </c>
      <c r="H38">
        <v>4449</v>
      </c>
      <c r="I38" s="29">
        <v>24479964</v>
      </c>
      <c r="J38" s="29">
        <v>5453862</v>
      </c>
      <c r="K38" s="8">
        <f t="shared" si="3"/>
        <v>29933826</v>
      </c>
      <c r="L38" s="12">
        <v>24208</v>
      </c>
      <c r="M38" s="12">
        <v>19182</v>
      </c>
      <c r="N38" s="12">
        <v>21313</v>
      </c>
      <c r="O38" s="12">
        <v>26555</v>
      </c>
      <c r="P38" s="12">
        <v>27465</v>
      </c>
      <c r="Q38" s="12">
        <v>26559</v>
      </c>
      <c r="R38" s="20">
        <v>1</v>
      </c>
      <c r="S38" s="20">
        <v>1</v>
      </c>
      <c r="T38" s="12">
        <v>32849</v>
      </c>
      <c r="U38" t="s">
        <v>953</v>
      </c>
      <c r="V38" s="15">
        <v>0.83000000000000007</v>
      </c>
      <c r="W38" s="15">
        <v>0.59</v>
      </c>
      <c r="X38" s="15">
        <v>0.65</v>
      </c>
      <c r="Y38">
        <v>3566</v>
      </c>
      <c r="Z38">
        <v>370</v>
      </c>
    </row>
    <row r="39" spans="1:26" x14ac:dyDescent="0.2">
      <c r="A39" s="2" t="s">
        <v>69</v>
      </c>
      <c r="B39" t="s">
        <v>907</v>
      </c>
      <c r="C39" s="2" t="s">
        <v>551</v>
      </c>
      <c r="D39" s="1" t="s">
        <v>968</v>
      </c>
      <c r="E39" s="14">
        <f t="shared" si="2"/>
        <v>0.41624291504211292</v>
      </c>
      <c r="F39" s="15">
        <v>0.17</v>
      </c>
      <c r="G39" s="15">
        <v>0.74</v>
      </c>
      <c r="H39">
        <v>11298</v>
      </c>
      <c r="I39" s="29">
        <v>16070306</v>
      </c>
      <c r="J39" s="29">
        <v>11458792</v>
      </c>
      <c r="K39" s="8">
        <f t="shared" si="3"/>
        <v>27529098</v>
      </c>
      <c r="L39" s="12">
        <v>40719</v>
      </c>
      <c r="M39" s="12">
        <v>31257</v>
      </c>
      <c r="N39" s="12">
        <v>33503</v>
      </c>
      <c r="O39" s="12">
        <v>35084</v>
      </c>
      <c r="P39" s="12">
        <v>37746</v>
      </c>
      <c r="Q39" s="12">
        <v>42696</v>
      </c>
      <c r="R39" s="20">
        <v>0.89</v>
      </c>
      <c r="S39" s="20">
        <v>0.87</v>
      </c>
      <c r="T39" s="12">
        <v>12625</v>
      </c>
      <c r="U39" t="s">
        <v>953</v>
      </c>
      <c r="V39" s="15">
        <v>0.89</v>
      </c>
      <c r="W39" s="15">
        <v>0.61</v>
      </c>
      <c r="X39" s="15">
        <v>0.65</v>
      </c>
      <c r="Y39">
        <v>8333</v>
      </c>
      <c r="Z39">
        <v>1400</v>
      </c>
    </row>
    <row r="40" spans="1:26" x14ac:dyDescent="0.2">
      <c r="A40" s="2" t="s">
        <v>290</v>
      </c>
      <c r="B40" t="s">
        <v>897</v>
      </c>
      <c r="C40" s="2" t="s">
        <v>552</v>
      </c>
      <c r="D40" s="1" t="s">
        <v>967</v>
      </c>
      <c r="E40" s="14">
        <f t="shared" si="2"/>
        <v>0.24810943979299641</v>
      </c>
      <c r="F40" s="15">
        <v>0.2</v>
      </c>
      <c r="G40" s="15">
        <v>0.66</v>
      </c>
      <c r="H40">
        <v>3426</v>
      </c>
      <c r="I40" s="29">
        <v>41062536</v>
      </c>
      <c r="J40" s="29">
        <v>13549848</v>
      </c>
      <c r="K40" s="8">
        <f t="shared" si="3"/>
        <v>54612384</v>
      </c>
      <c r="L40" s="12">
        <v>38247</v>
      </c>
      <c r="M40" s="12">
        <v>14226</v>
      </c>
      <c r="N40" s="12">
        <v>21954</v>
      </c>
      <c r="O40" s="12">
        <v>26463</v>
      </c>
      <c r="P40" s="12">
        <v>36895</v>
      </c>
      <c r="Q40" s="12">
        <v>45782</v>
      </c>
      <c r="R40" s="20">
        <v>0.93</v>
      </c>
      <c r="S40" s="20">
        <v>0.9</v>
      </c>
      <c r="T40" s="12">
        <v>33604</v>
      </c>
      <c r="U40" t="s">
        <v>953</v>
      </c>
      <c r="V40" s="15">
        <v>0.91</v>
      </c>
      <c r="W40" s="15">
        <v>0.73</v>
      </c>
      <c r="X40" s="15">
        <v>0.77</v>
      </c>
      <c r="Y40">
        <v>2264</v>
      </c>
      <c r="Z40">
        <v>460</v>
      </c>
    </row>
    <row r="41" spans="1:26" x14ac:dyDescent="0.2">
      <c r="A41" s="2" t="s">
        <v>291</v>
      </c>
      <c r="B41" t="s">
        <v>897</v>
      </c>
      <c r="C41" s="2" t="s">
        <v>553</v>
      </c>
      <c r="D41" s="1" t="s">
        <v>968</v>
      </c>
      <c r="E41" s="14">
        <f t="shared" si="2"/>
        <v>0.33866573227100555</v>
      </c>
      <c r="F41" s="15">
        <v>0.09</v>
      </c>
      <c r="G41" s="15">
        <v>0.68</v>
      </c>
      <c r="H41">
        <v>24425</v>
      </c>
      <c r="I41" s="8">
        <v>71293826</v>
      </c>
      <c r="J41" s="8">
        <v>36509186</v>
      </c>
      <c r="K41" s="8">
        <f t="shared" si="3"/>
        <v>107803012</v>
      </c>
      <c r="L41" s="12">
        <v>34011</v>
      </c>
      <c r="M41" s="12">
        <v>30346</v>
      </c>
      <c r="N41" s="12">
        <v>29656</v>
      </c>
      <c r="O41" s="12">
        <v>33635</v>
      </c>
      <c r="P41" s="12">
        <v>36657</v>
      </c>
      <c r="Q41" s="12">
        <v>35479</v>
      </c>
      <c r="R41" s="20">
        <v>0.98</v>
      </c>
      <c r="S41" s="20">
        <v>0.97</v>
      </c>
      <c r="T41" s="12">
        <v>26699</v>
      </c>
      <c r="U41" t="s">
        <v>953</v>
      </c>
      <c r="V41" s="15">
        <v>0.71</v>
      </c>
      <c r="W41" s="15">
        <v>0.55000000000000004</v>
      </c>
      <c r="X41" s="15">
        <v>0.65</v>
      </c>
      <c r="Y41">
        <v>16728</v>
      </c>
      <c r="Z41">
        <v>1523</v>
      </c>
    </row>
    <row r="42" spans="1:26" x14ac:dyDescent="0.2">
      <c r="A42" s="2" t="s">
        <v>70</v>
      </c>
      <c r="B42" t="s">
        <v>909</v>
      </c>
      <c r="C42" s="2" t="s">
        <v>554</v>
      </c>
      <c r="D42" s="1" t="s">
        <v>968</v>
      </c>
      <c r="E42" s="14">
        <f t="shared" si="2"/>
        <v>0.34877945589906195</v>
      </c>
      <c r="F42" s="15">
        <v>0.08</v>
      </c>
      <c r="G42" s="15">
        <v>0.71</v>
      </c>
      <c r="H42">
        <v>3244</v>
      </c>
      <c r="I42" s="8">
        <v>12541665</v>
      </c>
      <c r="J42" s="8">
        <v>6717041</v>
      </c>
      <c r="K42" s="8">
        <f t="shared" si="3"/>
        <v>19258706</v>
      </c>
      <c r="L42" s="12">
        <v>19315</v>
      </c>
      <c r="M42" s="12">
        <v>14772</v>
      </c>
      <c r="N42" s="12">
        <v>16657</v>
      </c>
      <c r="O42" s="12">
        <v>21520</v>
      </c>
      <c r="P42" s="12">
        <v>22581</v>
      </c>
      <c r="Q42" s="12">
        <v>24375</v>
      </c>
      <c r="R42" s="20">
        <v>1</v>
      </c>
      <c r="S42" s="20">
        <v>1</v>
      </c>
      <c r="T42" s="12">
        <v>33445</v>
      </c>
      <c r="U42" t="s">
        <v>953</v>
      </c>
      <c r="V42" s="15">
        <v>0.86</v>
      </c>
      <c r="W42" s="15">
        <v>0.63</v>
      </c>
      <c r="X42" s="15">
        <v>0.66</v>
      </c>
      <c r="Y42">
        <v>2311</v>
      </c>
      <c r="Z42">
        <v>185</v>
      </c>
    </row>
    <row r="43" spans="1:26" x14ac:dyDescent="0.2">
      <c r="A43" s="2" t="s">
        <v>399</v>
      </c>
      <c r="B43" t="s">
        <v>922</v>
      </c>
      <c r="C43" s="2" t="s">
        <v>555</v>
      </c>
      <c r="D43" s="1" t="s">
        <v>967</v>
      </c>
      <c r="E43" s="14">
        <f t="shared" si="2"/>
        <v>0.29514967099576628</v>
      </c>
      <c r="F43" s="15">
        <v>0.23</v>
      </c>
      <c r="G43" s="15">
        <v>0.86</v>
      </c>
      <c r="H43">
        <v>3748</v>
      </c>
      <c r="I43" s="9">
        <v>25238673</v>
      </c>
      <c r="J43" s="9">
        <v>10568465</v>
      </c>
      <c r="K43" s="8">
        <f t="shared" si="3"/>
        <v>35807138</v>
      </c>
      <c r="L43" s="12">
        <v>30320</v>
      </c>
      <c r="M43" s="12">
        <v>17553</v>
      </c>
      <c r="N43" s="12">
        <v>18994</v>
      </c>
      <c r="O43" s="12">
        <v>22669</v>
      </c>
      <c r="P43" s="12">
        <v>24947</v>
      </c>
      <c r="Q43" s="12">
        <v>33816</v>
      </c>
      <c r="R43" s="20">
        <v>0.97</v>
      </c>
      <c r="S43" s="20">
        <v>0.95</v>
      </c>
      <c r="T43" s="12">
        <v>16515</v>
      </c>
      <c r="U43" t="s">
        <v>953</v>
      </c>
      <c r="V43" s="15">
        <v>0.78</v>
      </c>
      <c r="W43" s="15">
        <v>0.72</v>
      </c>
      <c r="X43" s="15">
        <v>0.81</v>
      </c>
      <c r="Y43">
        <v>3211</v>
      </c>
      <c r="Z43">
        <v>727</v>
      </c>
    </row>
    <row r="44" spans="1:26" x14ac:dyDescent="0.2">
      <c r="A44" s="2" t="s">
        <v>239</v>
      </c>
      <c r="B44" t="s">
        <v>918</v>
      </c>
      <c r="C44" s="2" t="s">
        <v>556</v>
      </c>
      <c r="D44" s="1" t="s">
        <v>967</v>
      </c>
      <c r="E44" s="14">
        <f t="shared" si="2"/>
        <v>0.27587639201337905</v>
      </c>
      <c r="F44" s="15">
        <v>0.11</v>
      </c>
      <c r="G44" s="15">
        <v>0.71</v>
      </c>
      <c r="H44">
        <v>8904</v>
      </c>
      <c r="I44" s="29">
        <v>20316752</v>
      </c>
      <c r="J44" s="29">
        <v>7740270</v>
      </c>
      <c r="K44" s="8">
        <f t="shared" si="3"/>
        <v>28057022</v>
      </c>
      <c r="L44" s="12">
        <v>18782</v>
      </c>
      <c r="M44" s="12">
        <v>16243</v>
      </c>
      <c r="N44" s="12">
        <v>17693</v>
      </c>
      <c r="O44" s="12">
        <v>20447</v>
      </c>
      <c r="P44" s="12">
        <v>22167</v>
      </c>
      <c r="Q44" s="12">
        <v>24033</v>
      </c>
      <c r="R44" s="20">
        <v>1</v>
      </c>
      <c r="S44" s="20">
        <v>1</v>
      </c>
      <c r="T44" s="12">
        <v>19902</v>
      </c>
      <c r="U44" t="s">
        <v>953</v>
      </c>
      <c r="V44" s="15">
        <v>0.72</v>
      </c>
      <c r="W44" s="15">
        <v>0.3</v>
      </c>
      <c r="X44" s="15">
        <v>0.44</v>
      </c>
      <c r="Y44">
        <v>6326</v>
      </c>
      <c r="Z44">
        <v>727</v>
      </c>
    </row>
    <row r="45" spans="1:26" x14ac:dyDescent="0.2">
      <c r="A45" s="2" t="s">
        <v>71</v>
      </c>
      <c r="B45" t="s">
        <v>900</v>
      </c>
      <c r="C45" s="2" t="s">
        <v>557</v>
      </c>
      <c r="D45" s="1" t="s">
        <v>966</v>
      </c>
      <c r="E45" s="14">
        <f t="shared" si="2"/>
        <v>0</v>
      </c>
      <c r="F45" s="15">
        <v>0.25</v>
      </c>
      <c r="G45" s="15">
        <v>0.36</v>
      </c>
      <c r="H45">
        <v>21006</v>
      </c>
      <c r="I45" s="9">
        <v>26934793</v>
      </c>
      <c r="J45" s="10">
        <v>0</v>
      </c>
      <c r="K45" s="8">
        <f t="shared" si="3"/>
        <v>26934793</v>
      </c>
      <c r="L45" s="12">
        <v>23233</v>
      </c>
      <c r="M45" s="12">
        <v>39395</v>
      </c>
      <c r="N45" s="12">
        <v>40938</v>
      </c>
      <c r="O45" s="12">
        <v>43093</v>
      </c>
      <c r="P45" s="12">
        <v>44529</v>
      </c>
      <c r="Q45" s="12">
        <v>45955</v>
      </c>
      <c r="R45" s="20">
        <v>0.98</v>
      </c>
      <c r="S45" s="20">
        <v>0.97</v>
      </c>
      <c r="T45" s="12">
        <v>20153</v>
      </c>
      <c r="U45" t="s">
        <v>953</v>
      </c>
      <c r="V45" s="15">
        <v>0.87</v>
      </c>
      <c r="W45" s="15">
        <v>0.52</v>
      </c>
      <c r="X45" s="15">
        <v>0.65</v>
      </c>
      <c r="Y45">
        <v>7578</v>
      </c>
      <c r="Z45">
        <v>1925</v>
      </c>
    </row>
    <row r="46" spans="1:26" x14ac:dyDescent="0.2">
      <c r="A46" s="2" t="s">
        <v>165</v>
      </c>
      <c r="B46" t="s">
        <v>905</v>
      </c>
      <c r="C46" s="2" t="s">
        <v>559</v>
      </c>
      <c r="D46" s="1" t="s">
        <v>967</v>
      </c>
      <c r="E46" s="14">
        <f t="shared" si="2"/>
        <v>0.20509786726249585</v>
      </c>
      <c r="F46" s="15">
        <v>0.11</v>
      </c>
      <c r="G46" s="15">
        <v>0.78</v>
      </c>
      <c r="H46">
        <v>3725</v>
      </c>
      <c r="I46" s="29">
        <v>14664190</v>
      </c>
      <c r="J46" s="29">
        <v>3783603</v>
      </c>
      <c r="K46" s="8">
        <f t="shared" si="3"/>
        <v>18447793</v>
      </c>
      <c r="L46" s="12">
        <v>17544</v>
      </c>
      <c r="M46" s="12">
        <v>12437</v>
      </c>
      <c r="N46" s="12">
        <v>12647</v>
      </c>
      <c r="O46" s="12">
        <v>17846</v>
      </c>
      <c r="P46" s="12">
        <v>21982</v>
      </c>
      <c r="Q46" s="12">
        <v>23317</v>
      </c>
      <c r="R46" s="20">
        <v>1</v>
      </c>
      <c r="S46" s="20">
        <v>1</v>
      </c>
      <c r="T46" s="12">
        <v>21219</v>
      </c>
      <c r="U46" t="s">
        <v>953</v>
      </c>
      <c r="V46" s="15">
        <v>0.88</v>
      </c>
      <c r="W46" s="15">
        <v>0.59</v>
      </c>
      <c r="X46" s="15">
        <v>0.63</v>
      </c>
      <c r="Y46">
        <v>2907</v>
      </c>
      <c r="Z46">
        <v>323</v>
      </c>
    </row>
    <row r="47" spans="1:26" x14ac:dyDescent="0.2">
      <c r="A47" s="2" t="s">
        <v>392</v>
      </c>
      <c r="B47" t="s">
        <v>897</v>
      </c>
      <c r="C47" s="2" t="s">
        <v>567</v>
      </c>
      <c r="D47" s="1" t="s">
        <v>967</v>
      </c>
      <c r="E47" s="14">
        <f t="shared" si="2"/>
        <v>0.18105364899029333</v>
      </c>
      <c r="F47" s="15">
        <v>0.08</v>
      </c>
      <c r="G47" s="15">
        <v>0.84</v>
      </c>
      <c r="H47">
        <v>9965</v>
      </c>
      <c r="I47" s="29">
        <v>43159575</v>
      </c>
      <c r="J47" s="29">
        <v>9541771</v>
      </c>
      <c r="K47" s="8">
        <f t="shared" si="3"/>
        <v>52701346</v>
      </c>
      <c r="L47" s="12">
        <v>29103</v>
      </c>
      <c r="M47" s="12">
        <v>27452</v>
      </c>
      <c r="N47" s="12">
        <v>27957</v>
      </c>
      <c r="O47" s="12">
        <v>30396</v>
      </c>
      <c r="P47" s="12">
        <v>33647</v>
      </c>
      <c r="Q47" s="12">
        <v>32132</v>
      </c>
      <c r="R47" s="20">
        <v>1</v>
      </c>
      <c r="S47" s="20">
        <v>1</v>
      </c>
      <c r="T47" s="12">
        <v>21957</v>
      </c>
      <c r="U47" t="s">
        <v>953</v>
      </c>
      <c r="V47" s="15">
        <v>0.87</v>
      </c>
      <c r="W47" s="15">
        <v>0.59</v>
      </c>
      <c r="X47" s="15">
        <v>0.64</v>
      </c>
      <c r="Y47">
        <v>8382</v>
      </c>
      <c r="Z47">
        <v>641</v>
      </c>
    </row>
    <row r="48" spans="1:26" x14ac:dyDescent="0.2">
      <c r="A48" s="2" t="s">
        <v>156</v>
      </c>
      <c r="B48" t="s">
        <v>897</v>
      </c>
      <c r="C48" s="2" t="s">
        <v>569</v>
      </c>
      <c r="D48" s="1" t="s">
        <v>967</v>
      </c>
      <c r="E48" s="14">
        <f t="shared" si="2"/>
        <v>0.22128821740451546</v>
      </c>
      <c r="F48" s="15">
        <v>0.15</v>
      </c>
      <c r="G48" s="15">
        <v>0.73</v>
      </c>
      <c r="H48">
        <v>14192</v>
      </c>
      <c r="I48" s="29">
        <v>104663567</v>
      </c>
      <c r="J48" s="29">
        <v>29742473</v>
      </c>
      <c r="K48" s="8">
        <f t="shared" si="3"/>
        <v>134406040</v>
      </c>
      <c r="L48" s="12">
        <v>35904</v>
      </c>
      <c r="M48" s="12">
        <v>20679</v>
      </c>
      <c r="N48" s="12">
        <v>25636</v>
      </c>
      <c r="O48" s="12">
        <v>31694</v>
      </c>
      <c r="P48" s="12">
        <v>34543</v>
      </c>
      <c r="Q48" s="12">
        <v>40751</v>
      </c>
      <c r="R48" s="20">
        <v>0.98</v>
      </c>
      <c r="S48" s="20">
        <v>0.96</v>
      </c>
      <c r="T48" s="12">
        <v>25998</v>
      </c>
      <c r="U48" t="s">
        <v>953</v>
      </c>
      <c r="V48" s="15">
        <v>0.86</v>
      </c>
      <c r="W48" s="15">
        <v>0.70000000000000007</v>
      </c>
      <c r="X48" s="15">
        <v>0.74</v>
      </c>
      <c r="Y48">
        <v>10326</v>
      </c>
      <c r="Z48">
        <v>1509</v>
      </c>
    </row>
    <row r="49" spans="1:26" x14ac:dyDescent="0.2">
      <c r="A49" s="2" t="s">
        <v>393</v>
      </c>
      <c r="B49" t="s">
        <v>905</v>
      </c>
      <c r="C49" s="2" t="s">
        <v>582</v>
      </c>
      <c r="D49" s="1" t="s">
        <v>967</v>
      </c>
      <c r="E49" s="14">
        <f t="shared" si="2"/>
        <v>0.2291352352277842</v>
      </c>
      <c r="F49" s="15">
        <v>0.14000000000000001</v>
      </c>
      <c r="G49" s="15">
        <v>0.55000000000000004</v>
      </c>
      <c r="H49">
        <v>4739</v>
      </c>
      <c r="I49" s="8">
        <v>31575784</v>
      </c>
      <c r="J49" s="8">
        <v>9385725</v>
      </c>
      <c r="K49" s="8">
        <f t="shared" si="3"/>
        <v>40961509</v>
      </c>
      <c r="L49" s="12">
        <v>26968</v>
      </c>
      <c r="M49" s="12">
        <v>15933</v>
      </c>
      <c r="N49" s="12">
        <v>16238</v>
      </c>
      <c r="O49" s="12">
        <v>19318</v>
      </c>
      <c r="P49" s="12">
        <v>28675</v>
      </c>
      <c r="Q49" s="12">
        <v>30907</v>
      </c>
      <c r="R49" s="20">
        <v>0.99</v>
      </c>
      <c r="S49" s="20">
        <v>0.98</v>
      </c>
      <c r="T49" s="12">
        <v>31860</v>
      </c>
      <c r="U49" t="s">
        <v>953</v>
      </c>
      <c r="V49" s="15">
        <v>0.76</v>
      </c>
      <c r="W49" s="15">
        <v>0.71</v>
      </c>
      <c r="X49" s="15">
        <v>0.77</v>
      </c>
      <c r="Y49">
        <v>2616</v>
      </c>
      <c r="Z49">
        <v>379</v>
      </c>
    </row>
    <row r="50" spans="1:26" x14ac:dyDescent="0.2">
      <c r="A50" s="2" t="s">
        <v>337</v>
      </c>
      <c r="B50" t="s">
        <v>897</v>
      </c>
      <c r="C50" s="2" t="s">
        <v>584</v>
      </c>
      <c r="D50" s="1" t="s">
        <v>966</v>
      </c>
      <c r="E50" s="14">
        <f t="shared" si="2"/>
        <v>0.13392228306307999</v>
      </c>
      <c r="F50" s="15">
        <v>0.12</v>
      </c>
      <c r="G50" s="15">
        <v>0.74</v>
      </c>
      <c r="H50">
        <v>7323</v>
      </c>
      <c r="I50" s="9">
        <v>34703515</v>
      </c>
      <c r="J50" s="9">
        <v>5366232</v>
      </c>
      <c r="K50" s="8">
        <f t="shared" si="3"/>
        <v>40069747</v>
      </c>
      <c r="L50" s="12">
        <v>23937</v>
      </c>
      <c r="M50" s="12">
        <v>18406</v>
      </c>
      <c r="N50" s="12">
        <v>20488</v>
      </c>
      <c r="O50" s="12">
        <v>21530</v>
      </c>
      <c r="P50" s="12">
        <v>24532</v>
      </c>
      <c r="Q50" s="12">
        <v>26182</v>
      </c>
      <c r="R50" s="20">
        <v>1</v>
      </c>
      <c r="S50" s="20">
        <v>1</v>
      </c>
      <c r="T50" s="12">
        <v>22707</v>
      </c>
      <c r="U50" t="s">
        <v>953</v>
      </c>
      <c r="V50" s="15">
        <v>0.89</v>
      </c>
      <c r="W50" s="15">
        <v>0.65</v>
      </c>
      <c r="X50" s="15">
        <v>0.74</v>
      </c>
      <c r="Y50">
        <v>5391</v>
      </c>
      <c r="Z50">
        <v>654</v>
      </c>
    </row>
    <row r="51" spans="1:26" x14ac:dyDescent="0.2">
      <c r="A51" s="2" t="s">
        <v>159</v>
      </c>
      <c r="B51" t="s">
        <v>916</v>
      </c>
      <c r="C51" s="2" t="s">
        <v>586</v>
      </c>
      <c r="D51" s="1" t="s">
        <v>967</v>
      </c>
      <c r="E51" s="14">
        <f t="shared" si="2"/>
        <v>0.27751927619779337</v>
      </c>
      <c r="F51" s="15">
        <v>0.12</v>
      </c>
      <c r="G51" s="15">
        <v>0.72</v>
      </c>
      <c r="H51">
        <v>5863</v>
      </c>
      <c r="I51" s="29">
        <v>36203780</v>
      </c>
      <c r="J51" s="29">
        <v>13906595</v>
      </c>
      <c r="K51" s="8">
        <f t="shared" si="3"/>
        <v>50110375</v>
      </c>
      <c r="L51" s="12">
        <v>37478</v>
      </c>
      <c r="M51" s="12">
        <v>16861</v>
      </c>
      <c r="N51" s="12">
        <v>21141</v>
      </c>
      <c r="O51" s="12">
        <v>26459</v>
      </c>
      <c r="P51" s="12">
        <v>33177</v>
      </c>
      <c r="Q51" s="12">
        <v>43640</v>
      </c>
      <c r="R51" s="20">
        <v>1</v>
      </c>
      <c r="S51" s="20">
        <v>0.98</v>
      </c>
      <c r="T51" s="12">
        <v>30191</v>
      </c>
      <c r="U51" t="s">
        <v>953</v>
      </c>
      <c r="V51" s="15">
        <v>0.84</v>
      </c>
      <c r="W51" s="15">
        <v>0.70000000000000007</v>
      </c>
      <c r="X51" s="15">
        <v>0.77</v>
      </c>
      <c r="Y51">
        <v>4231</v>
      </c>
      <c r="Z51">
        <v>507</v>
      </c>
    </row>
    <row r="52" spans="1:26" x14ac:dyDescent="0.2">
      <c r="A52" s="2" t="s">
        <v>152</v>
      </c>
      <c r="B52" t="s">
        <v>897</v>
      </c>
      <c r="C52" s="2" t="s">
        <v>587</v>
      </c>
      <c r="D52" s="1" t="s">
        <v>968</v>
      </c>
      <c r="E52" s="14">
        <f t="shared" si="2"/>
        <v>0.84283594244146609</v>
      </c>
      <c r="F52" s="15">
        <v>0.12</v>
      </c>
      <c r="G52" s="15">
        <v>0.8</v>
      </c>
      <c r="H52">
        <v>13328</v>
      </c>
      <c r="I52" s="29">
        <v>6060123</v>
      </c>
      <c r="J52" s="29">
        <v>32499094</v>
      </c>
      <c r="K52" s="8">
        <f t="shared" si="3"/>
        <v>38559217</v>
      </c>
      <c r="L52" s="12">
        <v>25031</v>
      </c>
      <c r="M52" s="12">
        <v>27466</v>
      </c>
      <c r="N52" s="12">
        <v>25841</v>
      </c>
      <c r="O52" s="12">
        <v>24775</v>
      </c>
      <c r="P52" s="12">
        <v>24699</v>
      </c>
      <c r="Q52" s="12">
        <v>25965</v>
      </c>
      <c r="R52" s="20">
        <v>0.98</v>
      </c>
      <c r="S52" s="20">
        <v>0.89</v>
      </c>
      <c r="T52" s="12">
        <v>23558</v>
      </c>
      <c r="U52" t="s">
        <v>953</v>
      </c>
      <c r="V52" s="15">
        <v>0.71</v>
      </c>
      <c r="W52" s="15">
        <v>0.27</v>
      </c>
      <c r="X52" s="15">
        <v>0.46</v>
      </c>
      <c r="Y52">
        <v>10675</v>
      </c>
      <c r="Z52">
        <v>1280</v>
      </c>
    </row>
    <row r="53" spans="1:26" x14ac:dyDescent="0.2">
      <c r="A53" s="2" t="s">
        <v>390</v>
      </c>
      <c r="B53" t="s">
        <v>894</v>
      </c>
      <c r="C53" s="2" t="s">
        <v>589</v>
      </c>
      <c r="D53" s="1" t="s">
        <v>967</v>
      </c>
      <c r="E53" s="14">
        <f t="shared" si="2"/>
        <v>0.28100630944182742</v>
      </c>
      <c r="F53" s="15">
        <v>0.18</v>
      </c>
      <c r="G53" s="15">
        <v>0.44</v>
      </c>
      <c r="H53">
        <v>18592</v>
      </c>
      <c r="I53" s="9">
        <v>54029236</v>
      </c>
      <c r="J53" s="9">
        <v>21116397</v>
      </c>
      <c r="K53" s="8">
        <f t="shared" si="3"/>
        <v>75145633</v>
      </c>
      <c r="L53" s="12">
        <v>48758</v>
      </c>
      <c r="M53" s="12">
        <v>32730</v>
      </c>
      <c r="N53" s="12">
        <v>31985</v>
      </c>
      <c r="O53" s="12">
        <v>37292</v>
      </c>
      <c r="P53" s="12">
        <v>40066</v>
      </c>
      <c r="Q53" s="12">
        <v>50830</v>
      </c>
      <c r="R53" s="20">
        <v>0.93</v>
      </c>
      <c r="S53" s="20">
        <v>0.91</v>
      </c>
      <c r="T53" s="12">
        <v>20038</v>
      </c>
      <c r="U53" t="s">
        <v>953</v>
      </c>
      <c r="V53" s="15">
        <v>0.81</v>
      </c>
      <c r="W53" s="15">
        <v>0.73</v>
      </c>
      <c r="X53" s="15">
        <v>0.8</v>
      </c>
      <c r="Y53">
        <v>8150</v>
      </c>
      <c r="Z53">
        <v>1467</v>
      </c>
    </row>
    <row r="54" spans="1:26" x14ac:dyDescent="0.2">
      <c r="A54" s="2" t="s">
        <v>201</v>
      </c>
      <c r="B54" t="s">
        <v>902</v>
      </c>
      <c r="C54" s="2" t="s">
        <v>593</v>
      </c>
      <c r="D54" s="1" t="s">
        <v>967</v>
      </c>
      <c r="E54" s="14">
        <f t="shared" si="2"/>
        <v>0.24475365915121658</v>
      </c>
      <c r="F54" s="15">
        <v>0.21</v>
      </c>
      <c r="G54" s="15">
        <v>0.62</v>
      </c>
      <c r="H54">
        <v>4108</v>
      </c>
      <c r="I54" s="8">
        <v>36749503</v>
      </c>
      <c r="J54" s="8">
        <v>11909459</v>
      </c>
      <c r="K54" s="8">
        <f t="shared" si="3"/>
        <v>48658962</v>
      </c>
      <c r="L54" s="12">
        <v>25291</v>
      </c>
      <c r="M54" s="12">
        <v>21838</v>
      </c>
      <c r="N54" s="12">
        <v>20153</v>
      </c>
      <c r="O54" s="12">
        <v>23262</v>
      </c>
      <c r="P54" s="12">
        <v>26789</v>
      </c>
      <c r="Q54" s="12">
        <v>28747</v>
      </c>
      <c r="R54" s="20">
        <v>1</v>
      </c>
      <c r="S54" s="20">
        <v>1</v>
      </c>
      <c r="T54" s="12">
        <v>30129</v>
      </c>
      <c r="U54" t="s">
        <v>953</v>
      </c>
      <c r="V54" s="15">
        <v>0.88</v>
      </c>
      <c r="W54" s="15">
        <v>0.67</v>
      </c>
      <c r="X54" s="15">
        <v>0.75</v>
      </c>
      <c r="Y54">
        <v>2558</v>
      </c>
      <c r="Z54">
        <v>527</v>
      </c>
    </row>
    <row r="55" spans="1:26" x14ac:dyDescent="0.2">
      <c r="A55" s="2" t="s">
        <v>44</v>
      </c>
      <c r="B55" t="s">
        <v>906</v>
      </c>
      <c r="C55" s="2" t="s">
        <v>594</v>
      </c>
      <c r="D55" s="1" t="s">
        <v>968</v>
      </c>
      <c r="E55" s="14">
        <f t="shared" si="2"/>
        <v>0.45876999866466034</v>
      </c>
      <c r="F55" s="15">
        <v>0.13</v>
      </c>
      <c r="G55" s="15">
        <v>0.74</v>
      </c>
      <c r="H55">
        <v>7387</v>
      </c>
      <c r="I55" s="29">
        <v>9836937</v>
      </c>
      <c r="J55" s="29">
        <v>8338214</v>
      </c>
      <c r="K55" s="8">
        <f t="shared" si="3"/>
        <v>18175151</v>
      </c>
      <c r="L55" s="12">
        <v>37524</v>
      </c>
      <c r="M55" s="12">
        <v>31515</v>
      </c>
      <c r="N55" s="12">
        <v>33604</v>
      </c>
      <c r="O55" s="12">
        <v>36166</v>
      </c>
      <c r="P55" s="12">
        <v>38248</v>
      </c>
      <c r="Q55" s="12">
        <v>39263</v>
      </c>
      <c r="R55" s="20">
        <v>0.99</v>
      </c>
      <c r="S55" s="20">
        <v>0.98</v>
      </c>
      <c r="T55" s="12">
        <v>15312</v>
      </c>
      <c r="U55" t="s">
        <v>953</v>
      </c>
      <c r="V55" s="15">
        <v>0.69000000000000006</v>
      </c>
      <c r="W55" s="15">
        <v>0.46</v>
      </c>
      <c r="X55" s="15">
        <v>0.51</v>
      </c>
      <c r="Y55">
        <v>5483</v>
      </c>
      <c r="Z55">
        <v>739</v>
      </c>
    </row>
    <row r="56" spans="1:26" x14ac:dyDescent="0.2">
      <c r="A56" s="2" t="s">
        <v>338</v>
      </c>
      <c r="B56" t="s">
        <v>897</v>
      </c>
      <c r="C56" s="2" t="s">
        <v>596</v>
      </c>
      <c r="D56" s="1" t="s">
        <v>965</v>
      </c>
      <c r="E56" s="14">
        <f t="shared" si="2"/>
        <v>9.1939268282912739E-3</v>
      </c>
      <c r="F56" s="15">
        <v>0.14000000000000001</v>
      </c>
      <c r="G56" s="15">
        <v>0.74</v>
      </c>
      <c r="H56">
        <v>8807</v>
      </c>
      <c r="I56" s="8">
        <v>55825588</v>
      </c>
      <c r="J56" s="9">
        <v>518019</v>
      </c>
      <c r="K56" s="8">
        <f t="shared" si="3"/>
        <v>56343607</v>
      </c>
      <c r="L56" s="12">
        <v>32044</v>
      </c>
      <c r="M56" s="12">
        <v>26568</v>
      </c>
      <c r="N56" s="12">
        <v>27983</v>
      </c>
      <c r="O56" s="12">
        <v>29420</v>
      </c>
      <c r="P56" s="12">
        <v>32320</v>
      </c>
      <c r="Q56" s="12">
        <v>32596</v>
      </c>
      <c r="R56" s="20">
        <v>1</v>
      </c>
      <c r="S56" s="20">
        <v>0.96</v>
      </c>
      <c r="T56" s="12">
        <v>24681</v>
      </c>
      <c r="U56" t="s">
        <v>953</v>
      </c>
      <c r="V56" s="15">
        <v>0.83000000000000007</v>
      </c>
      <c r="W56" s="15">
        <v>0.56000000000000005</v>
      </c>
      <c r="X56" s="15">
        <v>0.71</v>
      </c>
      <c r="Y56">
        <v>6484</v>
      </c>
      <c r="Z56">
        <v>891</v>
      </c>
    </row>
    <row r="57" spans="1:26" x14ac:dyDescent="0.2">
      <c r="A57" s="2" t="s">
        <v>253</v>
      </c>
      <c r="B57" t="s">
        <v>897</v>
      </c>
      <c r="C57" s="2" t="s">
        <v>597</v>
      </c>
      <c r="D57" s="1" t="s">
        <v>967</v>
      </c>
      <c r="E57" s="14">
        <f t="shared" si="2"/>
        <v>0.29905861581461962</v>
      </c>
      <c r="F57" s="15">
        <v>0.24</v>
      </c>
      <c r="G57" s="15">
        <v>0.49</v>
      </c>
      <c r="H57">
        <v>11260</v>
      </c>
      <c r="I57" s="29">
        <v>42496942</v>
      </c>
      <c r="J57" s="29">
        <v>18131440</v>
      </c>
      <c r="K57" s="8">
        <f t="shared" si="3"/>
        <v>60628382</v>
      </c>
      <c r="L57" s="12">
        <v>38797</v>
      </c>
      <c r="M57" s="12">
        <v>24902</v>
      </c>
      <c r="N57" s="12">
        <v>25958</v>
      </c>
      <c r="O57" s="12">
        <v>30498</v>
      </c>
      <c r="P57" s="12">
        <v>35139</v>
      </c>
      <c r="Q57" s="12">
        <v>42411</v>
      </c>
      <c r="R57" s="20">
        <v>0.94</v>
      </c>
      <c r="S57" s="20">
        <v>0.92</v>
      </c>
      <c r="T57" s="12">
        <v>20532</v>
      </c>
      <c r="U57" t="s">
        <v>953</v>
      </c>
      <c r="V57" s="15">
        <v>0.75</v>
      </c>
      <c r="W57" s="15">
        <v>0.77</v>
      </c>
      <c r="X57" s="15">
        <v>0.84</v>
      </c>
      <c r="Y57">
        <v>5543</v>
      </c>
      <c r="Z57">
        <v>1358</v>
      </c>
    </row>
    <row r="58" spans="1:26" x14ac:dyDescent="0.2">
      <c r="A58" s="2" t="s">
        <v>254</v>
      </c>
      <c r="B58" t="s">
        <v>897</v>
      </c>
      <c r="C58" s="2" t="s">
        <v>599</v>
      </c>
      <c r="D58" s="1" t="s">
        <v>967</v>
      </c>
      <c r="E58" s="14">
        <f t="shared" si="2"/>
        <v>0.23388034168757577</v>
      </c>
      <c r="F58" s="15">
        <v>0.1</v>
      </c>
      <c r="G58" s="15">
        <v>0.8</v>
      </c>
      <c r="H58">
        <v>5570</v>
      </c>
      <c r="I58" s="29">
        <v>16984394</v>
      </c>
      <c r="J58" s="29">
        <v>5184981</v>
      </c>
      <c r="K58" s="8">
        <f t="shared" si="3"/>
        <v>22169375</v>
      </c>
      <c r="L58" s="12">
        <v>39928</v>
      </c>
      <c r="M58" s="12">
        <v>31062</v>
      </c>
      <c r="N58" s="12">
        <v>32450</v>
      </c>
      <c r="O58" s="12">
        <v>36612</v>
      </c>
      <c r="P58" s="12">
        <v>39361</v>
      </c>
      <c r="Q58" s="12">
        <v>44630</v>
      </c>
      <c r="R58" s="20">
        <v>1</v>
      </c>
      <c r="S58" s="20">
        <v>0.99</v>
      </c>
      <c r="T58" s="12">
        <v>16397</v>
      </c>
      <c r="U58" t="s">
        <v>953</v>
      </c>
      <c r="V58" s="15">
        <v>0.81</v>
      </c>
      <c r="W58" s="15">
        <v>0.44</v>
      </c>
      <c r="X58" s="15">
        <v>0.53</v>
      </c>
      <c r="Y58">
        <v>4431</v>
      </c>
      <c r="Z58">
        <v>437</v>
      </c>
    </row>
    <row r="59" spans="1:26" x14ac:dyDescent="0.2">
      <c r="A59" s="2" t="s">
        <v>74</v>
      </c>
      <c r="B59" t="s">
        <v>892</v>
      </c>
      <c r="C59" s="2" t="s">
        <v>601</v>
      </c>
      <c r="D59" s="1" t="s">
        <v>967</v>
      </c>
      <c r="E59" s="14">
        <f t="shared" si="2"/>
        <v>0.23796759142314294</v>
      </c>
      <c r="F59" s="15">
        <v>0.15</v>
      </c>
      <c r="G59" s="15">
        <v>0.82000000000000006</v>
      </c>
      <c r="H59">
        <v>9747</v>
      </c>
      <c r="I59" s="29">
        <v>44533145</v>
      </c>
      <c r="J59" s="29">
        <v>13906817</v>
      </c>
      <c r="K59" s="8">
        <f t="shared" si="3"/>
        <v>58439962</v>
      </c>
      <c r="L59" s="12">
        <v>34606</v>
      </c>
      <c r="M59" s="12">
        <v>27344</v>
      </c>
      <c r="N59" s="12">
        <v>27079</v>
      </c>
      <c r="O59" s="12">
        <v>30079</v>
      </c>
      <c r="P59" s="12">
        <v>33535</v>
      </c>
      <c r="Q59" s="12">
        <v>37194</v>
      </c>
      <c r="R59" s="20">
        <v>1</v>
      </c>
      <c r="S59" s="20">
        <v>1</v>
      </c>
      <c r="T59" s="12">
        <v>23817</v>
      </c>
      <c r="U59" t="s">
        <v>953</v>
      </c>
      <c r="V59" s="15">
        <v>0.81</v>
      </c>
      <c r="W59" s="15">
        <v>0.68</v>
      </c>
      <c r="X59" s="15">
        <v>0.75</v>
      </c>
      <c r="Y59">
        <v>7983</v>
      </c>
      <c r="Z59">
        <v>1179</v>
      </c>
    </row>
    <row r="60" spans="1:26" x14ac:dyDescent="0.2">
      <c r="A60" s="2" t="s">
        <v>394</v>
      </c>
      <c r="B60" t="s">
        <v>930</v>
      </c>
      <c r="C60" s="2" t="s">
        <v>607</v>
      </c>
      <c r="D60" s="1" t="s">
        <v>968</v>
      </c>
      <c r="E60" s="14">
        <f t="shared" si="2"/>
        <v>0.33066750518204691</v>
      </c>
      <c r="F60" s="15">
        <v>0.06</v>
      </c>
      <c r="G60" s="15">
        <v>0.69000000000000006</v>
      </c>
      <c r="H60">
        <v>5223</v>
      </c>
      <c r="I60" s="29">
        <v>14097898</v>
      </c>
      <c r="J60" s="29">
        <v>6964725</v>
      </c>
      <c r="K60" s="8">
        <f t="shared" si="3"/>
        <v>21062623</v>
      </c>
      <c r="L60" s="12">
        <v>24263</v>
      </c>
      <c r="M60" s="12">
        <v>18301</v>
      </c>
      <c r="N60" s="12">
        <v>18999</v>
      </c>
      <c r="O60" s="12">
        <v>23766</v>
      </c>
      <c r="P60" s="12">
        <v>26786</v>
      </c>
      <c r="Q60" s="12">
        <v>28955</v>
      </c>
      <c r="R60" s="20">
        <v>1</v>
      </c>
      <c r="S60" s="20">
        <v>1</v>
      </c>
      <c r="T60" s="12">
        <v>29908</v>
      </c>
      <c r="U60" t="s">
        <v>953</v>
      </c>
      <c r="V60" s="15">
        <v>0.81</v>
      </c>
      <c r="W60" s="15">
        <v>0.63</v>
      </c>
      <c r="X60" s="15">
        <v>0.72</v>
      </c>
      <c r="Y60">
        <v>3594</v>
      </c>
      <c r="Z60">
        <v>203</v>
      </c>
    </row>
    <row r="61" spans="1:26" x14ac:dyDescent="0.2">
      <c r="A61" s="2" t="s">
        <v>140</v>
      </c>
      <c r="B61" t="s">
        <v>903</v>
      </c>
      <c r="C61" s="2" t="s">
        <v>610</v>
      </c>
      <c r="D61" s="1" t="s">
        <v>967</v>
      </c>
      <c r="E61" s="14">
        <f t="shared" si="2"/>
        <v>0.21044667016760546</v>
      </c>
      <c r="F61" s="15">
        <v>0.14000000000000001</v>
      </c>
      <c r="G61" s="15">
        <v>0.77</v>
      </c>
      <c r="H61">
        <v>8984</v>
      </c>
      <c r="I61" s="9">
        <v>44040751</v>
      </c>
      <c r="J61" s="9">
        <v>11738573</v>
      </c>
      <c r="K61" s="8">
        <f t="shared" si="3"/>
        <v>55779324</v>
      </c>
      <c r="L61" s="12">
        <v>31594</v>
      </c>
      <c r="M61" s="12">
        <v>18108</v>
      </c>
      <c r="N61" s="12">
        <v>22413</v>
      </c>
      <c r="O61" s="12">
        <v>28313</v>
      </c>
      <c r="P61" s="12">
        <v>32819</v>
      </c>
      <c r="Q61" s="12">
        <v>37538</v>
      </c>
      <c r="R61" s="20">
        <v>0.99</v>
      </c>
      <c r="S61" s="20">
        <v>0.99</v>
      </c>
      <c r="T61" s="12">
        <v>19548</v>
      </c>
      <c r="U61" t="s">
        <v>953</v>
      </c>
      <c r="V61" s="15">
        <v>0.78</v>
      </c>
      <c r="W61" s="15">
        <v>0.6</v>
      </c>
      <c r="X61" s="15">
        <v>0.73</v>
      </c>
      <c r="Y61">
        <v>6886</v>
      </c>
      <c r="Z61">
        <v>994</v>
      </c>
    </row>
    <row r="62" spans="1:26" x14ac:dyDescent="0.2">
      <c r="A62" s="2" t="s">
        <v>155</v>
      </c>
      <c r="B62" t="s">
        <v>897</v>
      </c>
      <c r="C62" s="2" t="s">
        <v>617</v>
      </c>
      <c r="D62" s="1" t="s">
        <v>968</v>
      </c>
      <c r="E62" s="14">
        <f t="shared" si="2"/>
        <v>0.81962084174515615</v>
      </c>
      <c r="F62" s="15">
        <v>0.11</v>
      </c>
      <c r="G62" s="15">
        <v>0.68</v>
      </c>
      <c r="H62">
        <v>11848</v>
      </c>
      <c r="I62" s="9">
        <v>8529610</v>
      </c>
      <c r="J62" s="9">
        <v>38757505</v>
      </c>
      <c r="K62" s="8">
        <f t="shared" si="3"/>
        <v>47287115</v>
      </c>
      <c r="L62" s="12">
        <v>21912</v>
      </c>
      <c r="M62" s="12">
        <v>17847</v>
      </c>
      <c r="N62" s="12">
        <v>17544</v>
      </c>
      <c r="O62" s="12">
        <v>20293</v>
      </c>
      <c r="P62" s="12">
        <v>22570</v>
      </c>
      <c r="Q62" s="12">
        <v>27064</v>
      </c>
      <c r="R62" s="20">
        <v>0.99</v>
      </c>
      <c r="S62" s="20">
        <v>0.98</v>
      </c>
      <c r="T62" s="12">
        <v>23425</v>
      </c>
      <c r="U62" t="s">
        <v>953</v>
      </c>
      <c r="V62" s="15">
        <v>0.78</v>
      </c>
      <c r="W62" s="15">
        <v>0.32</v>
      </c>
      <c r="X62" s="15">
        <v>0.54</v>
      </c>
      <c r="Y62">
        <v>8033</v>
      </c>
      <c r="Z62">
        <v>852</v>
      </c>
    </row>
    <row r="63" spans="1:26" x14ac:dyDescent="0.2">
      <c r="A63" s="2" t="s">
        <v>46</v>
      </c>
      <c r="B63" t="s">
        <v>906</v>
      </c>
      <c r="C63" s="2" t="s">
        <v>622</v>
      </c>
      <c r="D63" s="1" t="s">
        <v>967</v>
      </c>
      <c r="E63" s="14">
        <f t="shared" si="2"/>
        <v>0.28408119349071143</v>
      </c>
      <c r="F63" s="15">
        <v>0.17</v>
      </c>
      <c r="G63" s="15">
        <v>0.8</v>
      </c>
      <c r="H63">
        <v>11058</v>
      </c>
      <c r="I63" s="9">
        <v>34079656</v>
      </c>
      <c r="J63" s="9">
        <v>13523027</v>
      </c>
      <c r="K63" s="8">
        <f t="shared" si="3"/>
        <v>47602683</v>
      </c>
      <c r="L63" s="12">
        <v>26317</v>
      </c>
      <c r="M63" s="12">
        <v>21326</v>
      </c>
      <c r="N63" s="12">
        <v>23305</v>
      </c>
      <c r="O63" s="12">
        <v>27150</v>
      </c>
      <c r="P63" s="12">
        <v>28536</v>
      </c>
      <c r="Q63" s="12">
        <v>30370</v>
      </c>
      <c r="R63" s="20">
        <v>1</v>
      </c>
      <c r="S63" s="20">
        <v>1</v>
      </c>
      <c r="T63" s="12">
        <v>17892</v>
      </c>
      <c r="U63" t="s">
        <v>953</v>
      </c>
      <c r="V63" s="15">
        <v>0.77</v>
      </c>
      <c r="W63" s="15">
        <v>0.48</v>
      </c>
      <c r="X63" s="15">
        <v>0.57000000000000006</v>
      </c>
      <c r="Y63">
        <v>8857</v>
      </c>
      <c r="Z63">
        <v>1527</v>
      </c>
    </row>
    <row r="64" spans="1:26" x14ac:dyDescent="0.2">
      <c r="A64" s="2" t="s">
        <v>193</v>
      </c>
      <c r="B64" t="s">
        <v>896</v>
      </c>
      <c r="C64" s="2" t="s">
        <v>626</v>
      </c>
      <c r="D64" s="1" t="s">
        <v>967</v>
      </c>
      <c r="E64" s="14">
        <f t="shared" si="2"/>
        <v>0.24362708495077218</v>
      </c>
      <c r="F64" s="15">
        <v>0.14000000000000001</v>
      </c>
      <c r="G64" s="15">
        <v>0.67</v>
      </c>
      <c r="H64">
        <v>4281</v>
      </c>
      <c r="I64" s="8">
        <v>32120760</v>
      </c>
      <c r="J64" s="8">
        <v>10346070</v>
      </c>
      <c r="K64" s="8">
        <f t="shared" si="3"/>
        <v>42466830</v>
      </c>
      <c r="L64" s="12">
        <v>26628</v>
      </c>
      <c r="M64" s="12">
        <v>22319</v>
      </c>
      <c r="N64" s="12">
        <v>21323</v>
      </c>
      <c r="O64" s="12">
        <v>21275</v>
      </c>
      <c r="P64" s="12">
        <v>24847</v>
      </c>
      <c r="Q64" s="12">
        <v>29411</v>
      </c>
      <c r="R64" s="20">
        <v>1</v>
      </c>
      <c r="S64" s="20">
        <v>1</v>
      </c>
      <c r="T64" s="12">
        <v>33592</v>
      </c>
      <c r="U64" t="s">
        <v>953</v>
      </c>
      <c r="V64" s="15">
        <v>0.78</v>
      </c>
      <c r="W64" s="15">
        <v>0.59</v>
      </c>
      <c r="X64" s="15">
        <v>0.65</v>
      </c>
      <c r="Y64">
        <v>2881</v>
      </c>
      <c r="Z64">
        <v>401</v>
      </c>
    </row>
    <row r="65" spans="1:26" x14ac:dyDescent="0.2">
      <c r="A65" s="2" t="s">
        <v>389</v>
      </c>
      <c r="B65" t="s">
        <v>897</v>
      </c>
      <c r="C65" s="2" t="s">
        <v>630</v>
      </c>
      <c r="D65" s="1" t="s">
        <v>968</v>
      </c>
      <c r="E65" s="14">
        <f t="shared" si="2"/>
        <v>0.31203234745806213</v>
      </c>
      <c r="F65" s="15">
        <v>0.11</v>
      </c>
      <c r="G65" s="15">
        <v>0.79</v>
      </c>
      <c r="H65">
        <v>22411</v>
      </c>
      <c r="I65" s="29">
        <v>77746156</v>
      </c>
      <c r="J65" s="29">
        <v>35262291</v>
      </c>
      <c r="K65" s="8">
        <f t="shared" si="3"/>
        <v>113008447</v>
      </c>
      <c r="L65" s="12">
        <v>32886</v>
      </c>
      <c r="M65" s="12">
        <v>26534</v>
      </c>
      <c r="N65" s="12">
        <v>26525</v>
      </c>
      <c r="O65" s="12">
        <v>28066</v>
      </c>
      <c r="P65" s="12">
        <v>31279</v>
      </c>
      <c r="Q65" s="12">
        <v>34671</v>
      </c>
      <c r="R65" s="20">
        <v>0.96</v>
      </c>
      <c r="S65" s="20">
        <v>0.96</v>
      </c>
      <c r="T65" s="12">
        <v>28225</v>
      </c>
      <c r="U65" t="s">
        <v>953</v>
      </c>
      <c r="V65" s="15">
        <v>0.85</v>
      </c>
      <c r="W65" s="15">
        <v>0.44</v>
      </c>
      <c r="X65" s="15">
        <v>0.57000000000000006</v>
      </c>
      <c r="Y65">
        <v>17640</v>
      </c>
      <c r="Z65">
        <v>1948</v>
      </c>
    </row>
    <row r="66" spans="1:26" x14ac:dyDescent="0.2">
      <c r="A66" s="2" t="s">
        <v>341</v>
      </c>
      <c r="B66" t="s">
        <v>903</v>
      </c>
      <c r="C66" s="2" t="s">
        <v>643</v>
      </c>
      <c r="D66" s="1" t="s">
        <v>967</v>
      </c>
      <c r="E66" s="14">
        <f t="shared" ref="E66:E97" si="4">J66/K66</f>
        <v>0.21869742235183387</v>
      </c>
      <c r="F66" s="15">
        <v>0.13</v>
      </c>
      <c r="G66" s="15">
        <v>0.71</v>
      </c>
      <c r="H66">
        <v>9388</v>
      </c>
      <c r="I66" s="8">
        <v>55802924</v>
      </c>
      <c r="J66" s="8">
        <v>15620012</v>
      </c>
      <c r="K66" s="8">
        <f t="shared" ref="K66:K97" si="5">I66+J66</f>
        <v>71422936</v>
      </c>
      <c r="L66" s="12">
        <v>29396</v>
      </c>
      <c r="M66" s="12">
        <v>21221</v>
      </c>
      <c r="N66" s="12">
        <v>22338</v>
      </c>
      <c r="O66" s="12">
        <v>25864</v>
      </c>
      <c r="P66" s="12">
        <v>29876</v>
      </c>
      <c r="Q66" s="12">
        <v>34591</v>
      </c>
      <c r="R66" s="20">
        <v>1</v>
      </c>
      <c r="S66" s="20">
        <v>1</v>
      </c>
      <c r="T66" s="12">
        <v>26570</v>
      </c>
      <c r="U66" t="s">
        <v>953</v>
      </c>
      <c r="V66" s="15">
        <v>0.44</v>
      </c>
      <c r="W66" s="15">
        <v>0.59</v>
      </c>
      <c r="X66" s="15">
        <v>0.67</v>
      </c>
      <c r="Y66">
        <v>6710</v>
      </c>
      <c r="Z66">
        <v>861</v>
      </c>
    </row>
    <row r="67" spans="1:26" x14ac:dyDescent="0.2">
      <c r="A67" s="2" t="s">
        <v>42</v>
      </c>
      <c r="B67" t="s">
        <v>909</v>
      </c>
      <c r="C67" s="2" t="s">
        <v>644</v>
      </c>
      <c r="D67" s="1" t="s">
        <v>967</v>
      </c>
      <c r="E67" s="14">
        <f t="shared" si="4"/>
        <v>0.21562756842388195</v>
      </c>
      <c r="F67" s="15">
        <v>0.14000000000000001</v>
      </c>
      <c r="G67" s="15">
        <v>0.75</v>
      </c>
      <c r="H67">
        <v>5453</v>
      </c>
      <c r="I67" s="8">
        <v>39778076</v>
      </c>
      <c r="J67" s="9">
        <v>10935175</v>
      </c>
      <c r="K67" s="8">
        <f t="shared" si="5"/>
        <v>50713251</v>
      </c>
      <c r="L67" s="12">
        <v>27975</v>
      </c>
      <c r="M67" s="12">
        <v>20495</v>
      </c>
      <c r="N67" s="12">
        <v>20849</v>
      </c>
      <c r="O67" s="12">
        <v>23983</v>
      </c>
      <c r="P67" s="12">
        <v>28042</v>
      </c>
      <c r="Q67" s="12">
        <v>32099</v>
      </c>
      <c r="R67" s="20">
        <v>1</v>
      </c>
      <c r="S67" s="20">
        <v>1</v>
      </c>
      <c r="T67" s="12">
        <v>29960</v>
      </c>
      <c r="U67" t="s">
        <v>953</v>
      </c>
      <c r="V67" s="15">
        <v>0.83000000000000007</v>
      </c>
      <c r="W67" s="15">
        <v>0.63</v>
      </c>
      <c r="X67" s="15">
        <v>0.70000000000000007</v>
      </c>
      <c r="Y67">
        <v>4079</v>
      </c>
      <c r="Z67">
        <v>553</v>
      </c>
    </row>
    <row r="68" spans="1:26" x14ac:dyDescent="0.2">
      <c r="A68" s="2" t="s">
        <v>275</v>
      </c>
      <c r="B68" t="s">
        <v>893</v>
      </c>
      <c r="C68" s="2" t="s">
        <v>645</v>
      </c>
      <c r="D68" s="1" t="s">
        <v>967</v>
      </c>
      <c r="E68" s="14">
        <f t="shared" si="4"/>
        <v>0.28187328303017883</v>
      </c>
      <c r="F68" s="15">
        <v>0.15</v>
      </c>
      <c r="G68" s="15">
        <v>0.85</v>
      </c>
      <c r="H68">
        <v>8906</v>
      </c>
      <c r="I68" s="8">
        <v>37921375</v>
      </c>
      <c r="J68" s="8">
        <v>14884591</v>
      </c>
      <c r="K68" s="8">
        <f t="shared" si="5"/>
        <v>52805966</v>
      </c>
      <c r="L68" s="12">
        <v>34890</v>
      </c>
      <c r="M68" s="12">
        <v>31601</v>
      </c>
      <c r="N68" s="12">
        <v>32930</v>
      </c>
      <c r="O68" s="12">
        <v>33796</v>
      </c>
      <c r="P68" s="12">
        <v>36087</v>
      </c>
      <c r="Q68" s="12">
        <v>38029</v>
      </c>
      <c r="R68" s="20">
        <v>1</v>
      </c>
      <c r="S68" s="20">
        <v>0.98</v>
      </c>
      <c r="T68" s="12">
        <v>18721</v>
      </c>
      <c r="U68" t="s">
        <v>953</v>
      </c>
      <c r="V68" s="15">
        <v>0.89</v>
      </c>
      <c r="W68" s="15">
        <v>0.6</v>
      </c>
      <c r="X68" s="15">
        <v>0.67</v>
      </c>
      <c r="Y68">
        <v>7601</v>
      </c>
      <c r="Z68">
        <v>1113</v>
      </c>
    </row>
    <row r="69" spans="1:26" x14ac:dyDescent="0.2">
      <c r="A69" s="2" t="s">
        <v>258</v>
      </c>
      <c r="B69" t="s">
        <v>930</v>
      </c>
      <c r="C69" s="2" t="s">
        <v>649</v>
      </c>
      <c r="D69" s="1" t="s">
        <v>968</v>
      </c>
      <c r="E69" s="14">
        <f t="shared" si="4"/>
        <v>1</v>
      </c>
      <c r="F69" s="15">
        <v>0.09</v>
      </c>
      <c r="G69" s="15">
        <v>0.5</v>
      </c>
      <c r="H69">
        <v>4852</v>
      </c>
      <c r="I69" s="10">
        <v>0</v>
      </c>
      <c r="J69" s="9">
        <v>553681</v>
      </c>
      <c r="K69" s="8">
        <f t="shared" si="5"/>
        <v>553681</v>
      </c>
      <c r="L69" s="12">
        <v>8644</v>
      </c>
      <c r="M69" s="12">
        <v>8473</v>
      </c>
      <c r="N69" s="12">
        <v>9515</v>
      </c>
      <c r="O69" s="12">
        <v>11318</v>
      </c>
      <c r="P69" s="12">
        <v>15587</v>
      </c>
      <c r="Q69" s="12">
        <v>10781</v>
      </c>
      <c r="R69" s="20">
        <v>0.98</v>
      </c>
      <c r="S69" s="20">
        <v>0.45</v>
      </c>
      <c r="T69" s="12">
        <v>3856</v>
      </c>
      <c r="U69" t="s">
        <v>953</v>
      </c>
      <c r="V69" s="15">
        <v>0.88</v>
      </c>
      <c r="W69" s="15">
        <v>0.16</v>
      </c>
      <c r="X69" s="15">
        <v>0.27</v>
      </c>
      <c r="Y69">
        <v>2438</v>
      </c>
      <c r="Z69">
        <v>215</v>
      </c>
    </row>
    <row r="70" spans="1:26" x14ac:dyDescent="0.2">
      <c r="A70" s="2" t="s">
        <v>280</v>
      </c>
      <c r="B70" t="s">
        <v>912</v>
      </c>
      <c r="C70" s="2" t="s">
        <v>650</v>
      </c>
      <c r="D70" s="1" t="s">
        <v>968</v>
      </c>
      <c r="E70" s="14">
        <f t="shared" si="4"/>
        <v>0.35405546704912894</v>
      </c>
      <c r="F70" s="15">
        <v>0.21</v>
      </c>
      <c r="G70" s="15">
        <v>0.64</v>
      </c>
      <c r="H70">
        <v>11717</v>
      </c>
      <c r="I70" s="9">
        <v>44525985</v>
      </c>
      <c r="J70" s="9">
        <v>24405607</v>
      </c>
      <c r="K70" s="8">
        <f t="shared" si="5"/>
        <v>68931592</v>
      </c>
      <c r="L70" s="12">
        <v>43313</v>
      </c>
      <c r="M70" s="12">
        <v>36454</v>
      </c>
      <c r="N70" s="12">
        <v>35484</v>
      </c>
      <c r="O70" s="12">
        <v>39777</v>
      </c>
      <c r="P70" s="12">
        <v>43387</v>
      </c>
      <c r="Q70" s="12">
        <v>44236</v>
      </c>
      <c r="R70" s="20">
        <v>1</v>
      </c>
      <c r="S70" s="20">
        <v>0.98</v>
      </c>
      <c r="T70" s="12">
        <v>17731</v>
      </c>
      <c r="U70" t="s">
        <v>953</v>
      </c>
      <c r="V70" s="15">
        <v>0.83000000000000007</v>
      </c>
      <c r="W70" s="15">
        <v>0.68</v>
      </c>
      <c r="X70" s="15">
        <v>0.73</v>
      </c>
      <c r="Y70">
        <v>7489</v>
      </c>
      <c r="Z70">
        <v>1601</v>
      </c>
    </row>
    <row r="71" spans="1:26" x14ac:dyDescent="0.2">
      <c r="A71" s="2" t="s">
        <v>142</v>
      </c>
      <c r="B71" t="s">
        <v>898</v>
      </c>
      <c r="C71" s="2" t="s">
        <v>652</v>
      </c>
      <c r="D71" s="1" t="s">
        <v>967</v>
      </c>
      <c r="E71" s="14">
        <f t="shared" si="4"/>
        <v>0.26378462963756277</v>
      </c>
      <c r="F71" s="15">
        <v>0.18</v>
      </c>
      <c r="G71" s="15">
        <v>0.75</v>
      </c>
      <c r="H71">
        <v>3740</v>
      </c>
      <c r="I71" s="9">
        <v>30521687</v>
      </c>
      <c r="J71" s="9">
        <v>10935865</v>
      </c>
      <c r="K71" s="8">
        <f t="shared" si="5"/>
        <v>41457552</v>
      </c>
      <c r="L71" s="12">
        <v>33292</v>
      </c>
      <c r="M71" s="12">
        <v>16615</v>
      </c>
      <c r="N71" s="12">
        <v>23615</v>
      </c>
      <c r="O71" s="12">
        <v>22890</v>
      </c>
      <c r="P71" s="12">
        <v>29779</v>
      </c>
      <c r="Q71" s="12">
        <v>36946</v>
      </c>
      <c r="R71" s="20">
        <v>1</v>
      </c>
      <c r="S71" s="20">
        <v>1</v>
      </c>
      <c r="T71" s="12">
        <v>27085</v>
      </c>
      <c r="U71" t="s">
        <v>953</v>
      </c>
      <c r="V71" s="15">
        <v>0.82000000000000006</v>
      </c>
      <c r="W71" s="15">
        <v>0.74</v>
      </c>
      <c r="X71" s="15">
        <v>0.78</v>
      </c>
      <c r="Y71">
        <v>2811</v>
      </c>
      <c r="Z71">
        <v>509</v>
      </c>
    </row>
    <row r="72" spans="1:26" x14ac:dyDescent="0.2">
      <c r="A72" s="2" t="s">
        <v>162</v>
      </c>
      <c r="B72" t="s">
        <v>895</v>
      </c>
      <c r="C72" s="2" t="s">
        <v>653</v>
      </c>
      <c r="D72" s="1" t="s">
        <v>967</v>
      </c>
      <c r="E72" s="14">
        <f t="shared" si="4"/>
        <v>0.27909216646819712</v>
      </c>
      <c r="F72" s="15">
        <v>0.17</v>
      </c>
      <c r="G72" s="15">
        <v>0.75</v>
      </c>
      <c r="H72">
        <v>8692</v>
      </c>
      <c r="I72" s="8">
        <v>63056729</v>
      </c>
      <c r="J72" s="8">
        <v>24411774</v>
      </c>
      <c r="K72" s="8">
        <f t="shared" si="5"/>
        <v>87468503</v>
      </c>
      <c r="L72" s="12">
        <v>35780</v>
      </c>
      <c r="M72" s="12">
        <v>24313</v>
      </c>
      <c r="N72" s="12">
        <v>23963</v>
      </c>
      <c r="O72" s="12">
        <v>26825</v>
      </c>
      <c r="P72" s="12">
        <v>30232</v>
      </c>
      <c r="Q72" s="12">
        <v>37803</v>
      </c>
      <c r="R72" s="20">
        <v>0.98</v>
      </c>
      <c r="S72" s="20">
        <v>0.98</v>
      </c>
      <c r="T72" s="12">
        <v>26412</v>
      </c>
      <c r="U72" t="s">
        <v>953</v>
      </c>
      <c r="V72" s="15">
        <v>0.88</v>
      </c>
      <c r="W72" s="15">
        <v>0.75</v>
      </c>
      <c r="X72" s="15">
        <v>0.81</v>
      </c>
      <c r="Y72">
        <v>6517</v>
      </c>
      <c r="Z72">
        <v>1103</v>
      </c>
    </row>
    <row r="73" spans="1:26" x14ac:dyDescent="0.2">
      <c r="A73" s="2" t="s">
        <v>143</v>
      </c>
      <c r="B73" t="s">
        <v>915</v>
      </c>
      <c r="C73" s="2" t="s">
        <v>654</v>
      </c>
      <c r="D73" s="1" t="s">
        <v>968</v>
      </c>
      <c r="E73" s="14">
        <f t="shared" si="4"/>
        <v>0.31691089960589386</v>
      </c>
      <c r="F73" s="15">
        <v>0.12</v>
      </c>
      <c r="G73" s="15">
        <v>0.83000000000000007</v>
      </c>
      <c r="H73">
        <v>3967</v>
      </c>
      <c r="I73" s="29">
        <v>25646555</v>
      </c>
      <c r="J73" s="29">
        <v>11898408</v>
      </c>
      <c r="K73" s="8">
        <f t="shared" si="5"/>
        <v>37544963</v>
      </c>
      <c r="L73" s="12">
        <v>31096</v>
      </c>
      <c r="M73" s="12">
        <v>22784</v>
      </c>
      <c r="N73" s="12">
        <v>25433</v>
      </c>
      <c r="O73" s="12">
        <v>25096</v>
      </c>
      <c r="P73" s="12">
        <v>27229</v>
      </c>
      <c r="Q73" s="12">
        <v>33747</v>
      </c>
      <c r="R73" s="20">
        <v>1</v>
      </c>
      <c r="S73" s="20">
        <v>1</v>
      </c>
      <c r="T73" s="12">
        <v>29626</v>
      </c>
      <c r="U73" t="s">
        <v>953</v>
      </c>
      <c r="V73" s="15">
        <v>0.86</v>
      </c>
      <c r="W73" s="15">
        <v>0.77</v>
      </c>
      <c r="X73" s="15">
        <v>0.83000000000000007</v>
      </c>
      <c r="Y73">
        <v>3296</v>
      </c>
      <c r="Z73">
        <v>392</v>
      </c>
    </row>
    <row r="74" spans="1:26" x14ac:dyDescent="0.2">
      <c r="A74" s="2" t="s">
        <v>940</v>
      </c>
      <c r="B74" t="s">
        <v>921</v>
      </c>
      <c r="C74" s="2" t="s">
        <v>676</v>
      </c>
      <c r="D74" s="1" t="s">
        <v>967</v>
      </c>
      <c r="E74" s="14">
        <f t="shared" si="4"/>
        <v>0.21911755121426638</v>
      </c>
      <c r="F74" s="15">
        <v>0.2</v>
      </c>
      <c r="G74" s="15">
        <v>0.8</v>
      </c>
      <c r="H74">
        <v>3355</v>
      </c>
      <c r="I74" s="9">
        <v>25053207</v>
      </c>
      <c r="J74" s="9">
        <v>7029992</v>
      </c>
      <c r="K74" s="8">
        <f t="shared" si="5"/>
        <v>32083199</v>
      </c>
      <c r="L74" s="12">
        <v>27854</v>
      </c>
      <c r="M74" s="12">
        <v>22363</v>
      </c>
      <c r="N74" s="12">
        <v>19840</v>
      </c>
      <c r="O74" s="12">
        <v>21825</v>
      </c>
      <c r="P74" s="12">
        <v>26226</v>
      </c>
      <c r="Q74" s="12">
        <v>30484</v>
      </c>
      <c r="R74" s="20">
        <v>1</v>
      </c>
      <c r="S74" s="20">
        <v>1</v>
      </c>
      <c r="T74" s="12">
        <v>21761</v>
      </c>
      <c r="U74" t="s">
        <v>953</v>
      </c>
      <c r="V74" s="15">
        <v>0.65</v>
      </c>
      <c r="W74" s="15">
        <v>0.70000000000000007</v>
      </c>
      <c r="X74" s="15">
        <v>0.74</v>
      </c>
      <c r="Y74">
        <v>2677</v>
      </c>
      <c r="Z74">
        <v>538</v>
      </c>
    </row>
    <row r="75" spans="1:26" x14ac:dyDescent="0.2">
      <c r="A75" s="2" t="s">
        <v>7</v>
      </c>
      <c r="B75" t="s">
        <v>917</v>
      </c>
      <c r="C75" s="2" t="s">
        <v>661</v>
      </c>
      <c r="D75" s="1" t="s">
        <v>967</v>
      </c>
      <c r="E75" s="14">
        <f t="shared" si="4"/>
        <v>0.18306418778825409</v>
      </c>
      <c r="F75" s="15">
        <v>0.15</v>
      </c>
      <c r="G75" s="15">
        <v>0.78</v>
      </c>
      <c r="H75">
        <v>7968</v>
      </c>
      <c r="I75" s="8">
        <v>69395164</v>
      </c>
      <c r="J75" s="8">
        <v>15550511</v>
      </c>
      <c r="K75" s="8">
        <f t="shared" si="5"/>
        <v>84945675</v>
      </c>
      <c r="L75" s="12">
        <v>36843</v>
      </c>
      <c r="M75" s="12">
        <v>25304</v>
      </c>
      <c r="N75" s="12">
        <v>27455</v>
      </c>
      <c r="O75" s="12">
        <v>32076</v>
      </c>
      <c r="P75" s="12">
        <v>35424</v>
      </c>
      <c r="Q75" s="12">
        <v>40015</v>
      </c>
      <c r="R75" s="20">
        <v>0.98</v>
      </c>
      <c r="S75" s="20">
        <v>0.97</v>
      </c>
      <c r="T75" s="12">
        <v>23911</v>
      </c>
      <c r="U75" t="s">
        <v>953</v>
      </c>
      <c r="V75" s="15">
        <v>0.88</v>
      </c>
      <c r="W75" s="15">
        <v>0.61</v>
      </c>
      <c r="X75" s="15">
        <v>0.74</v>
      </c>
      <c r="Y75">
        <v>6253</v>
      </c>
      <c r="Z75">
        <v>930</v>
      </c>
    </row>
    <row r="76" spans="1:26" x14ac:dyDescent="0.2">
      <c r="A76" s="2" t="s">
        <v>123</v>
      </c>
      <c r="B76" t="s">
        <v>897</v>
      </c>
      <c r="C76" s="2" t="s">
        <v>662</v>
      </c>
      <c r="D76" s="1" t="s">
        <v>966</v>
      </c>
      <c r="E76" s="14">
        <f t="shared" si="4"/>
        <v>0.14883132724846651</v>
      </c>
      <c r="F76" s="15">
        <v>0.13</v>
      </c>
      <c r="G76" s="15">
        <v>0.81</v>
      </c>
      <c r="H76">
        <v>7728</v>
      </c>
      <c r="I76" s="8">
        <v>48835257</v>
      </c>
      <c r="J76" s="9">
        <v>8539102</v>
      </c>
      <c r="K76" s="8">
        <f t="shared" si="5"/>
        <v>57374359</v>
      </c>
      <c r="L76" s="12">
        <v>29625</v>
      </c>
      <c r="M76" s="12">
        <v>21342</v>
      </c>
      <c r="N76" s="12">
        <v>22678</v>
      </c>
      <c r="O76" s="12">
        <v>25498</v>
      </c>
      <c r="P76" s="12">
        <v>30299</v>
      </c>
      <c r="Q76" s="12">
        <v>33940</v>
      </c>
      <c r="R76" s="20">
        <v>0.97</v>
      </c>
      <c r="S76" s="20">
        <v>0.96</v>
      </c>
      <c r="T76" s="12">
        <v>26415</v>
      </c>
      <c r="U76" t="s">
        <v>953</v>
      </c>
      <c r="V76" s="15">
        <v>0.70000000000000007</v>
      </c>
      <c r="W76" s="15">
        <v>0.75</v>
      </c>
      <c r="X76" s="15">
        <v>0.8</v>
      </c>
      <c r="Y76">
        <v>6269</v>
      </c>
      <c r="Z76">
        <v>840</v>
      </c>
    </row>
    <row r="77" spans="1:26" x14ac:dyDescent="0.2">
      <c r="A77" s="2" t="s">
        <v>264</v>
      </c>
      <c r="B77" t="s">
        <v>898</v>
      </c>
      <c r="C77" s="2" t="s">
        <v>667</v>
      </c>
      <c r="D77" s="1" t="s">
        <v>969</v>
      </c>
      <c r="E77" s="14">
        <f t="shared" si="4"/>
        <v>6.2546157704914992E-2</v>
      </c>
      <c r="F77" s="15">
        <v>0.48</v>
      </c>
      <c r="G77" s="15">
        <v>0.88</v>
      </c>
      <c r="H77">
        <v>25019</v>
      </c>
      <c r="I77" s="8">
        <v>35688130</v>
      </c>
      <c r="J77" s="8">
        <v>2381083</v>
      </c>
      <c r="K77" s="8">
        <f t="shared" si="5"/>
        <v>38069213</v>
      </c>
      <c r="L77" s="12">
        <v>41217</v>
      </c>
      <c r="M77" s="12">
        <v>45135</v>
      </c>
      <c r="N77" s="12">
        <v>43415</v>
      </c>
      <c r="O77" s="12">
        <v>41757</v>
      </c>
      <c r="P77" s="12">
        <v>38868</v>
      </c>
      <c r="Q77" s="12">
        <v>35819</v>
      </c>
      <c r="R77" s="20">
        <v>0.81</v>
      </c>
      <c r="S77" s="20">
        <v>0.34</v>
      </c>
      <c r="T77" s="12">
        <v>13951</v>
      </c>
      <c r="U77" t="s">
        <v>953</v>
      </c>
      <c r="V77" s="15">
        <v>0.82000000000000006</v>
      </c>
      <c r="W77" s="15">
        <v>0.4</v>
      </c>
      <c r="X77" s="15">
        <v>0.45</v>
      </c>
      <c r="Y77">
        <v>22058</v>
      </c>
      <c r="Z77">
        <v>10485</v>
      </c>
    </row>
    <row r="78" spans="1:26" x14ac:dyDescent="0.2">
      <c r="A78" s="2" t="s">
        <v>53</v>
      </c>
      <c r="B78" t="s">
        <v>899</v>
      </c>
      <c r="C78" s="2" t="s">
        <v>671</v>
      </c>
      <c r="D78" s="1" t="s">
        <v>965</v>
      </c>
      <c r="E78" s="14">
        <f t="shared" si="4"/>
        <v>9.2165158019406168E-2</v>
      </c>
      <c r="F78" s="15">
        <v>0.13</v>
      </c>
      <c r="G78" s="15">
        <v>0.43</v>
      </c>
      <c r="H78">
        <v>9106</v>
      </c>
      <c r="I78" s="29">
        <v>14766246</v>
      </c>
      <c r="J78" s="29">
        <v>1499098</v>
      </c>
      <c r="K78" s="8">
        <f t="shared" si="5"/>
        <v>16265344</v>
      </c>
      <c r="L78" s="12">
        <v>43920</v>
      </c>
      <c r="M78" s="12">
        <v>43248</v>
      </c>
      <c r="N78" s="12">
        <v>43094</v>
      </c>
      <c r="O78" s="12">
        <v>41579</v>
      </c>
      <c r="P78" s="12">
        <v>45263</v>
      </c>
      <c r="Q78" s="12">
        <v>47588</v>
      </c>
      <c r="R78" s="20">
        <v>0.98</v>
      </c>
      <c r="S78" s="20">
        <v>0.57999999999999996</v>
      </c>
      <c r="T78" s="12">
        <v>9640</v>
      </c>
      <c r="U78" t="s">
        <v>953</v>
      </c>
      <c r="V78" s="15">
        <v>0.77</v>
      </c>
      <c r="W78" s="15">
        <v>0.68</v>
      </c>
      <c r="X78" s="15">
        <v>0.75</v>
      </c>
      <c r="Y78">
        <v>3956</v>
      </c>
      <c r="Z78">
        <v>516</v>
      </c>
    </row>
    <row r="79" spans="1:26" x14ac:dyDescent="0.2">
      <c r="A79" s="2" t="s">
        <v>154</v>
      </c>
      <c r="B79" t="s">
        <v>926</v>
      </c>
      <c r="C79" s="2" t="s">
        <v>672</v>
      </c>
      <c r="D79" s="1" t="s">
        <v>967</v>
      </c>
      <c r="E79" s="14">
        <f t="shared" si="4"/>
        <v>0.2908728723857209</v>
      </c>
      <c r="F79" s="15">
        <v>0.08</v>
      </c>
      <c r="G79" s="15">
        <v>0.5</v>
      </c>
      <c r="H79">
        <v>7616</v>
      </c>
      <c r="I79" s="8">
        <v>22559072</v>
      </c>
      <c r="J79" s="8">
        <v>9253379</v>
      </c>
      <c r="K79" s="8">
        <f t="shared" si="5"/>
        <v>31812451</v>
      </c>
      <c r="L79" s="12">
        <v>23067</v>
      </c>
      <c r="M79" s="12">
        <v>26138</v>
      </c>
      <c r="N79" s="12">
        <v>24536</v>
      </c>
      <c r="O79" s="12">
        <v>17400</v>
      </c>
      <c r="P79" s="12"/>
      <c r="Q79" s="12"/>
      <c r="R79" s="20">
        <v>1</v>
      </c>
      <c r="S79" s="20">
        <v>1</v>
      </c>
      <c r="T79" s="12">
        <v>30262</v>
      </c>
      <c r="U79" t="s">
        <v>953</v>
      </c>
      <c r="V79" s="15">
        <v>0.82000000000000006</v>
      </c>
      <c r="W79" s="15">
        <v>0.43</v>
      </c>
      <c r="X79" s="15">
        <v>0.56000000000000005</v>
      </c>
      <c r="Y79">
        <v>3791</v>
      </c>
      <c r="Z79">
        <v>292</v>
      </c>
    </row>
    <row r="80" spans="1:26" x14ac:dyDescent="0.2">
      <c r="A80" s="2" t="s">
        <v>867</v>
      </c>
      <c r="B80" t="s">
        <v>897</v>
      </c>
      <c r="C80" s="2" t="s">
        <v>674</v>
      </c>
      <c r="D80" s="1" t="s">
        <v>968</v>
      </c>
      <c r="E80" s="14">
        <f t="shared" si="4"/>
        <v>0.9084111996608798</v>
      </c>
      <c r="F80" s="15">
        <v>0.15</v>
      </c>
      <c r="G80" s="15">
        <v>0.72</v>
      </c>
      <c r="H80">
        <v>29059</v>
      </c>
      <c r="I80" s="29">
        <v>20060936</v>
      </c>
      <c r="J80" s="29">
        <v>198971696</v>
      </c>
      <c r="K80" s="8">
        <f t="shared" si="5"/>
        <v>219032632</v>
      </c>
      <c r="L80" s="12">
        <v>26771</v>
      </c>
      <c r="M80" s="12">
        <v>24081</v>
      </c>
      <c r="N80" s="12">
        <v>24212</v>
      </c>
      <c r="O80" s="12">
        <v>27080</v>
      </c>
      <c r="P80" s="12">
        <v>30402</v>
      </c>
      <c r="Q80" s="12">
        <v>31022</v>
      </c>
      <c r="R80" s="20">
        <v>1</v>
      </c>
      <c r="S80" s="20">
        <v>1</v>
      </c>
      <c r="T80" s="12">
        <v>25424</v>
      </c>
      <c r="U80" t="s">
        <v>953</v>
      </c>
      <c r="V80" s="15">
        <v>0.87</v>
      </c>
      <c r="W80" s="15">
        <v>0.43</v>
      </c>
      <c r="X80" s="15">
        <v>0.63</v>
      </c>
      <c r="Y80">
        <v>21020</v>
      </c>
      <c r="Z80">
        <v>3135</v>
      </c>
    </row>
    <row r="81" spans="1:26" x14ac:dyDescent="0.2">
      <c r="A81" s="2" t="s">
        <v>6</v>
      </c>
      <c r="B81" t="s">
        <v>906</v>
      </c>
      <c r="C81" s="2" t="s">
        <v>680</v>
      </c>
      <c r="D81" s="1" t="s">
        <v>968</v>
      </c>
      <c r="E81" s="14">
        <f t="shared" si="4"/>
        <v>0.33902414204239489</v>
      </c>
      <c r="F81" s="15">
        <v>0.1</v>
      </c>
      <c r="G81" s="15">
        <v>0.72</v>
      </c>
      <c r="H81">
        <v>13005</v>
      </c>
      <c r="I81" s="29">
        <v>51078817</v>
      </c>
      <c r="J81" s="29">
        <v>26199069</v>
      </c>
      <c r="K81" s="8">
        <f t="shared" si="5"/>
        <v>77277886</v>
      </c>
      <c r="L81" s="12">
        <v>23864</v>
      </c>
      <c r="M81" s="12">
        <v>19126</v>
      </c>
      <c r="N81" s="12">
        <v>20178</v>
      </c>
      <c r="O81" s="12">
        <v>23626</v>
      </c>
      <c r="P81" s="12">
        <v>26078</v>
      </c>
      <c r="Q81" s="12">
        <v>27498</v>
      </c>
      <c r="R81" s="20">
        <v>1</v>
      </c>
      <c r="S81" s="20">
        <v>1</v>
      </c>
      <c r="T81" s="12">
        <v>31996</v>
      </c>
      <c r="U81" t="s">
        <v>953</v>
      </c>
      <c r="V81" s="15">
        <v>0.86</v>
      </c>
      <c r="W81" s="15">
        <v>0.6</v>
      </c>
      <c r="X81" s="15">
        <v>0.65</v>
      </c>
      <c r="Y81">
        <v>9410</v>
      </c>
      <c r="Z81">
        <v>934</v>
      </c>
    </row>
    <row r="82" spans="1:26" x14ac:dyDescent="0.2">
      <c r="A82" s="2" t="s">
        <v>276</v>
      </c>
      <c r="B82" t="s">
        <v>892</v>
      </c>
      <c r="C82" s="2" t="s">
        <v>682</v>
      </c>
      <c r="D82" s="1" t="s">
        <v>968</v>
      </c>
      <c r="E82" s="14">
        <f t="shared" si="4"/>
        <v>0.38736994114620493</v>
      </c>
      <c r="F82" s="15">
        <v>0.14000000000000001</v>
      </c>
      <c r="G82" s="15">
        <v>0.68</v>
      </c>
      <c r="H82">
        <v>6961</v>
      </c>
      <c r="I82" s="8">
        <v>32029586</v>
      </c>
      <c r="J82" s="9">
        <v>20252514</v>
      </c>
      <c r="K82" s="8">
        <f t="shared" si="5"/>
        <v>52282100</v>
      </c>
      <c r="L82" s="12">
        <v>35508</v>
      </c>
      <c r="M82" s="12">
        <v>24637</v>
      </c>
      <c r="N82" s="12">
        <v>22192</v>
      </c>
      <c r="O82" s="12">
        <v>26555</v>
      </c>
      <c r="P82" s="12">
        <v>31435</v>
      </c>
      <c r="Q82" s="12">
        <v>38060</v>
      </c>
      <c r="R82" s="20">
        <v>1</v>
      </c>
      <c r="S82" s="20">
        <v>1</v>
      </c>
      <c r="T82" s="12">
        <v>25586</v>
      </c>
      <c r="U82" t="s">
        <v>953</v>
      </c>
      <c r="V82" s="15">
        <v>0.77</v>
      </c>
      <c r="W82" s="15">
        <v>0.77</v>
      </c>
      <c r="X82" s="15">
        <v>0.82000000000000006</v>
      </c>
      <c r="Y82">
        <v>4712</v>
      </c>
      <c r="Z82">
        <v>652</v>
      </c>
    </row>
    <row r="83" spans="1:26" x14ac:dyDescent="0.2">
      <c r="A83" s="2" t="s">
        <v>126</v>
      </c>
      <c r="B83" t="s">
        <v>895</v>
      </c>
      <c r="C83" s="2" t="s">
        <v>695</v>
      </c>
      <c r="D83" s="1" t="s">
        <v>967</v>
      </c>
      <c r="E83" s="14">
        <f t="shared" si="4"/>
        <v>0.19335733087537726</v>
      </c>
      <c r="F83" s="15">
        <v>0.15</v>
      </c>
      <c r="G83" s="15">
        <v>0.72</v>
      </c>
      <c r="H83">
        <v>5723</v>
      </c>
      <c r="I83" s="29">
        <v>52665716</v>
      </c>
      <c r="J83" s="29">
        <v>12624304</v>
      </c>
      <c r="K83" s="8">
        <f t="shared" si="5"/>
        <v>65290020</v>
      </c>
      <c r="L83" s="12">
        <v>26597</v>
      </c>
      <c r="M83" s="12">
        <v>17040</v>
      </c>
      <c r="N83" s="12">
        <v>18710</v>
      </c>
      <c r="O83" s="12">
        <v>23445</v>
      </c>
      <c r="P83" s="12">
        <v>25443</v>
      </c>
      <c r="Q83" s="12">
        <v>30159</v>
      </c>
      <c r="R83" s="20">
        <v>0.95</v>
      </c>
      <c r="S83" s="20">
        <v>0.95</v>
      </c>
      <c r="T83" s="12">
        <v>35791</v>
      </c>
      <c r="U83" t="s">
        <v>953</v>
      </c>
      <c r="V83" s="15">
        <v>0.74</v>
      </c>
      <c r="W83" s="15">
        <v>0.68</v>
      </c>
      <c r="X83" s="15">
        <v>0.72</v>
      </c>
      <c r="Y83">
        <v>4122</v>
      </c>
      <c r="Z83">
        <v>620</v>
      </c>
    </row>
    <row r="84" spans="1:26" x14ac:dyDescent="0.2">
      <c r="A84" s="3" t="s">
        <v>941</v>
      </c>
      <c r="B84" t="s">
        <v>896</v>
      </c>
      <c r="C84" s="4" t="s">
        <v>484</v>
      </c>
      <c r="D84" s="5" t="s">
        <v>968</v>
      </c>
      <c r="E84" s="14">
        <f t="shared" si="4"/>
        <v>0.30691052114803918</v>
      </c>
      <c r="F84" s="15">
        <v>0.16</v>
      </c>
      <c r="G84" s="15">
        <v>0.55000000000000004</v>
      </c>
      <c r="H84">
        <v>6352</v>
      </c>
      <c r="I84" s="32">
        <v>41094529</v>
      </c>
      <c r="J84" s="32">
        <v>18197280</v>
      </c>
      <c r="K84" s="8">
        <f t="shared" si="5"/>
        <v>59291809</v>
      </c>
      <c r="L84" s="12">
        <v>27923</v>
      </c>
      <c r="M84" s="12">
        <v>12636</v>
      </c>
      <c r="N84" s="12">
        <v>17111</v>
      </c>
      <c r="O84" s="12">
        <v>21438</v>
      </c>
      <c r="P84" s="12">
        <v>25909</v>
      </c>
      <c r="Q84" s="12">
        <v>32223</v>
      </c>
      <c r="R84" s="20">
        <v>0.99</v>
      </c>
      <c r="S84" s="20">
        <v>0.99</v>
      </c>
      <c r="T84" s="12">
        <v>36634</v>
      </c>
      <c r="U84" t="s">
        <v>953</v>
      </c>
      <c r="V84" s="15">
        <v>0.89</v>
      </c>
      <c r="W84" s="15">
        <v>0.75</v>
      </c>
      <c r="X84" s="15">
        <v>0.77</v>
      </c>
      <c r="Y84">
        <v>3472</v>
      </c>
      <c r="Z84">
        <v>543</v>
      </c>
    </row>
    <row r="85" spans="1:26" x14ac:dyDescent="0.2">
      <c r="A85" s="2" t="s">
        <v>942</v>
      </c>
      <c r="B85" t="s">
        <v>906</v>
      </c>
      <c r="C85" s="2" t="s">
        <v>793</v>
      </c>
      <c r="D85" s="1" t="s">
        <v>967</v>
      </c>
      <c r="E85" s="14">
        <f t="shared" si="4"/>
        <v>0.29281746634232736</v>
      </c>
      <c r="F85" s="15">
        <v>0.2</v>
      </c>
      <c r="G85" s="15">
        <v>0.45</v>
      </c>
      <c r="H85">
        <v>24448</v>
      </c>
      <c r="I85" s="29">
        <v>43685776</v>
      </c>
      <c r="J85" s="9">
        <v>18088623</v>
      </c>
      <c r="K85" s="8">
        <f t="shared" si="5"/>
        <v>61774399</v>
      </c>
      <c r="L85" s="12">
        <v>33020</v>
      </c>
      <c r="M85" s="12">
        <v>27984</v>
      </c>
      <c r="N85" s="12">
        <v>27204</v>
      </c>
      <c r="O85" s="12">
        <v>29375</v>
      </c>
      <c r="P85" s="12">
        <v>31701</v>
      </c>
      <c r="Q85" s="12">
        <v>34158</v>
      </c>
      <c r="R85" s="20">
        <v>0.98</v>
      </c>
      <c r="S85" s="20">
        <v>0.94</v>
      </c>
      <c r="T85" s="12">
        <v>11267</v>
      </c>
      <c r="U85" t="s">
        <v>953</v>
      </c>
      <c r="V85" s="15">
        <v>0.85</v>
      </c>
      <c r="W85" s="15">
        <v>0.49</v>
      </c>
      <c r="X85" s="15">
        <v>0.57999999999999996</v>
      </c>
      <c r="Y85">
        <v>10940</v>
      </c>
      <c r="Z85">
        <v>2184</v>
      </c>
    </row>
    <row r="86" spans="1:26" x14ac:dyDescent="0.2">
      <c r="A86" s="2" t="s">
        <v>364</v>
      </c>
      <c r="B86" t="s">
        <v>926</v>
      </c>
      <c r="C86" s="2" t="s">
        <v>713</v>
      </c>
      <c r="D86" s="1" t="s">
        <v>968</v>
      </c>
      <c r="E86" s="14">
        <f t="shared" si="4"/>
        <v>0.80751068135821902</v>
      </c>
      <c r="F86" s="15">
        <v>0.09</v>
      </c>
      <c r="G86" s="15">
        <v>0.52</v>
      </c>
      <c r="H86">
        <v>10750</v>
      </c>
      <c r="I86" s="29">
        <v>428000</v>
      </c>
      <c r="J86" s="29">
        <v>1795500</v>
      </c>
      <c r="K86" s="8">
        <f t="shared" si="5"/>
        <v>2223500</v>
      </c>
      <c r="L86" s="12">
        <v>36528</v>
      </c>
      <c r="M86" s="12">
        <v>36841</v>
      </c>
      <c r="N86" s="12">
        <v>35955</v>
      </c>
      <c r="O86" s="12">
        <v>37338</v>
      </c>
      <c r="P86" s="12">
        <v>34082</v>
      </c>
      <c r="Q86" s="12"/>
      <c r="R86" s="20">
        <v>1</v>
      </c>
      <c r="S86" s="20">
        <v>0.2</v>
      </c>
      <c r="T86" s="12">
        <v>4214</v>
      </c>
      <c r="U86" t="s">
        <v>953</v>
      </c>
      <c r="V86" s="15">
        <v>0.75</v>
      </c>
      <c r="W86" s="15">
        <v>0.28999999999999998</v>
      </c>
      <c r="X86" s="15">
        <v>0.52</v>
      </c>
      <c r="Y86">
        <v>5561</v>
      </c>
      <c r="Z86">
        <v>526</v>
      </c>
    </row>
    <row r="87" spans="1:26" x14ac:dyDescent="0.2">
      <c r="A87" s="2" t="s">
        <v>229</v>
      </c>
      <c r="B87" t="s">
        <v>896</v>
      </c>
      <c r="C87" s="2" t="s">
        <v>730</v>
      </c>
      <c r="D87" s="1" t="s">
        <v>968</v>
      </c>
      <c r="E87" s="14">
        <f t="shared" si="4"/>
        <v>0.32214612240092011</v>
      </c>
      <c r="F87" s="15">
        <v>0.16</v>
      </c>
      <c r="G87" s="15">
        <v>0.72</v>
      </c>
      <c r="H87">
        <v>17462</v>
      </c>
      <c r="I87" s="29">
        <v>123658890</v>
      </c>
      <c r="J87" s="29">
        <v>58768170</v>
      </c>
      <c r="K87" s="8">
        <f t="shared" si="5"/>
        <v>182427060</v>
      </c>
      <c r="L87" s="12">
        <v>32768</v>
      </c>
      <c r="M87" s="12">
        <v>19334</v>
      </c>
      <c r="N87" s="12">
        <v>20992</v>
      </c>
      <c r="O87" s="12">
        <v>25633</v>
      </c>
      <c r="P87" s="12">
        <v>28897</v>
      </c>
      <c r="Q87" s="12">
        <v>36375</v>
      </c>
      <c r="R87" s="20">
        <v>0.97</v>
      </c>
      <c r="S87" s="20">
        <v>0.95</v>
      </c>
      <c r="T87" s="12">
        <v>26818</v>
      </c>
      <c r="U87" t="s">
        <v>953</v>
      </c>
      <c r="V87" s="15">
        <v>0.73</v>
      </c>
      <c r="W87" s="15">
        <v>0.65</v>
      </c>
      <c r="X87" s="15">
        <v>0.82000000000000006</v>
      </c>
      <c r="Y87">
        <v>12578</v>
      </c>
      <c r="Z87">
        <v>2035</v>
      </c>
    </row>
    <row r="88" spans="1:26" x14ac:dyDescent="0.2">
      <c r="A88" s="2" t="s">
        <v>94</v>
      </c>
      <c r="B88" t="s">
        <v>920</v>
      </c>
      <c r="C88" s="2" t="s">
        <v>732</v>
      </c>
      <c r="D88" s="1" t="s">
        <v>968</v>
      </c>
      <c r="E88" s="14">
        <f t="shared" si="4"/>
        <v>0.40277236554794432</v>
      </c>
      <c r="F88" s="15">
        <v>0.11</v>
      </c>
      <c r="G88" s="15">
        <v>0.59</v>
      </c>
      <c r="H88">
        <v>21028</v>
      </c>
      <c r="I88" s="9">
        <v>69744405</v>
      </c>
      <c r="J88" s="9">
        <v>47035866</v>
      </c>
      <c r="K88" s="8">
        <f t="shared" si="5"/>
        <v>116780271</v>
      </c>
      <c r="L88" s="12">
        <v>38322</v>
      </c>
      <c r="M88" s="12">
        <v>20307</v>
      </c>
      <c r="N88" s="12">
        <v>21285</v>
      </c>
      <c r="O88" s="12">
        <v>27767</v>
      </c>
      <c r="P88" s="12">
        <v>31039</v>
      </c>
      <c r="Q88" s="12">
        <v>43344</v>
      </c>
      <c r="R88" s="20">
        <v>0.9</v>
      </c>
      <c r="S88" s="20">
        <v>0.88</v>
      </c>
      <c r="T88" s="12">
        <v>30008</v>
      </c>
      <c r="U88" t="s">
        <v>953</v>
      </c>
      <c r="V88" s="15">
        <v>0.82000000000000006</v>
      </c>
      <c r="W88" s="15">
        <v>0.67</v>
      </c>
      <c r="X88" s="15">
        <v>0.77</v>
      </c>
      <c r="Y88">
        <v>12345</v>
      </c>
      <c r="Z88">
        <v>1351</v>
      </c>
    </row>
    <row r="89" spans="1:26" x14ac:dyDescent="0.2">
      <c r="A89" s="2" t="s">
        <v>121</v>
      </c>
      <c r="B89" t="s">
        <v>912</v>
      </c>
      <c r="C89" s="2" t="s">
        <v>735</v>
      </c>
      <c r="D89" s="1" t="s">
        <v>967</v>
      </c>
      <c r="E89" s="14">
        <f t="shared" si="4"/>
        <v>0.22531194247198871</v>
      </c>
      <c r="F89" s="15">
        <v>0.12</v>
      </c>
      <c r="G89" s="15">
        <v>0.76</v>
      </c>
      <c r="H89">
        <v>13233</v>
      </c>
      <c r="I89" s="9">
        <v>65215557</v>
      </c>
      <c r="J89" s="9">
        <v>18967433</v>
      </c>
      <c r="K89" s="8">
        <f t="shared" si="5"/>
        <v>84182990</v>
      </c>
      <c r="L89" s="12">
        <v>28692</v>
      </c>
      <c r="M89" s="12">
        <v>25060</v>
      </c>
      <c r="N89" s="12">
        <v>24990</v>
      </c>
      <c r="O89" s="12">
        <v>27606</v>
      </c>
      <c r="P89" s="12">
        <v>30245</v>
      </c>
      <c r="Q89" s="12">
        <v>31697</v>
      </c>
      <c r="R89" s="20">
        <v>0.97</v>
      </c>
      <c r="S89" s="20">
        <v>0.97</v>
      </c>
      <c r="T89" s="12">
        <v>26288</v>
      </c>
      <c r="U89" t="s">
        <v>953</v>
      </c>
      <c r="V89" s="15">
        <v>0.67</v>
      </c>
      <c r="W89" s="15">
        <v>0.5</v>
      </c>
      <c r="X89" s="15">
        <v>0.6</v>
      </c>
      <c r="Y89">
        <v>10103</v>
      </c>
      <c r="Z89">
        <v>1234</v>
      </c>
    </row>
    <row r="90" spans="1:26" x14ac:dyDescent="0.2">
      <c r="A90" s="2" t="s">
        <v>169</v>
      </c>
      <c r="B90" t="s">
        <v>908</v>
      </c>
      <c r="C90" s="2" t="s">
        <v>742</v>
      </c>
      <c r="D90" s="1" t="s">
        <v>968</v>
      </c>
      <c r="E90" s="14">
        <f t="shared" si="4"/>
        <v>0.84072127538994679</v>
      </c>
      <c r="F90" s="15">
        <v>0.17</v>
      </c>
      <c r="G90" s="15">
        <v>0.93</v>
      </c>
      <c r="H90">
        <v>7637</v>
      </c>
      <c r="I90" s="9">
        <v>8089215</v>
      </c>
      <c r="J90" s="29">
        <v>42697323</v>
      </c>
      <c r="K90" s="8">
        <f t="shared" si="5"/>
        <v>50786538</v>
      </c>
      <c r="L90" s="12">
        <v>20441</v>
      </c>
      <c r="M90" s="12">
        <v>14124</v>
      </c>
      <c r="N90" s="12">
        <v>14716</v>
      </c>
      <c r="O90" s="12">
        <v>19835</v>
      </c>
      <c r="P90" s="12">
        <v>24627</v>
      </c>
      <c r="Q90" s="12">
        <v>26813</v>
      </c>
      <c r="R90" s="20">
        <v>1</v>
      </c>
      <c r="S90" s="20">
        <v>1</v>
      </c>
      <c r="T90" s="12">
        <v>18044</v>
      </c>
      <c r="U90" t="s">
        <v>953</v>
      </c>
      <c r="V90" s="15">
        <v>0.77</v>
      </c>
      <c r="W90" s="15">
        <v>0.47000000000000003</v>
      </c>
      <c r="X90" s="15">
        <v>0.59</v>
      </c>
      <c r="Y90">
        <v>7086</v>
      </c>
      <c r="Z90">
        <v>1174</v>
      </c>
    </row>
    <row r="91" spans="1:26" x14ac:dyDescent="0.2">
      <c r="A91" s="2" t="s">
        <v>230</v>
      </c>
      <c r="B91" t="s">
        <v>894</v>
      </c>
      <c r="C91" s="2" t="s">
        <v>746</v>
      </c>
      <c r="D91" s="1" t="s">
        <v>965</v>
      </c>
      <c r="E91" s="14">
        <f t="shared" si="4"/>
        <v>9.3616059067106516E-2</v>
      </c>
      <c r="F91" s="15">
        <v>0.13</v>
      </c>
      <c r="G91" s="15">
        <v>0.55000000000000004</v>
      </c>
      <c r="H91">
        <v>6864</v>
      </c>
      <c r="I91" s="9">
        <v>47034961</v>
      </c>
      <c r="J91" s="9">
        <v>4858016</v>
      </c>
      <c r="K91" s="8">
        <f t="shared" si="5"/>
        <v>51892977</v>
      </c>
      <c r="L91" s="12">
        <v>30061</v>
      </c>
      <c r="M91" s="12">
        <v>28256</v>
      </c>
      <c r="N91" s="12">
        <v>29675</v>
      </c>
      <c r="O91" s="12"/>
      <c r="P91" s="12"/>
      <c r="Q91" s="12"/>
      <c r="R91" s="20">
        <v>0.99</v>
      </c>
      <c r="S91" s="20">
        <v>0.97</v>
      </c>
      <c r="T91" s="12">
        <v>23180</v>
      </c>
      <c r="U91" t="s">
        <v>953</v>
      </c>
      <c r="V91" s="15">
        <v>0.9</v>
      </c>
      <c r="W91" s="15">
        <v>0.57000000000000006</v>
      </c>
      <c r="X91" s="15">
        <v>0.73</v>
      </c>
      <c r="Y91">
        <v>3763</v>
      </c>
      <c r="Z91">
        <v>495</v>
      </c>
    </row>
    <row r="92" spans="1:26" x14ac:dyDescent="0.2">
      <c r="A92" s="2" t="s">
        <v>32</v>
      </c>
      <c r="B92" t="s">
        <v>918</v>
      </c>
      <c r="C92" s="2" t="s">
        <v>749</v>
      </c>
      <c r="D92" s="1" t="s">
        <v>966</v>
      </c>
      <c r="E92" s="14">
        <f t="shared" si="4"/>
        <v>0.12239251253503751</v>
      </c>
      <c r="F92" s="15">
        <v>0.06</v>
      </c>
      <c r="G92" s="15">
        <v>0.87</v>
      </c>
      <c r="H92">
        <v>15355</v>
      </c>
      <c r="I92" s="9">
        <v>25053921</v>
      </c>
      <c r="J92" s="9">
        <v>3494059</v>
      </c>
      <c r="K92" s="8">
        <f t="shared" si="5"/>
        <v>28547980</v>
      </c>
      <c r="L92" s="12">
        <v>27629</v>
      </c>
      <c r="M92" s="12">
        <v>24549</v>
      </c>
      <c r="N92" s="12">
        <v>24397</v>
      </c>
      <c r="O92" s="12">
        <v>25685</v>
      </c>
      <c r="P92" s="12">
        <v>26876</v>
      </c>
      <c r="Q92" s="12">
        <v>32286</v>
      </c>
      <c r="R92" s="20">
        <v>0.97</v>
      </c>
      <c r="S92" s="20">
        <v>0.97</v>
      </c>
      <c r="T92" s="12">
        <v>10807</v>
      </c>
      <c r="U92" t="s">
        <v>953</v>
      </c>
      <c r="V92" s="15">
        <v>0.85</v>
      </c>
      <c r="W92" s="15">
        <v>0.34</v>
      </c>
      <c r="X92" s="15">
        <v>0.51</v>
      </c>
      <c r="Y92">
        <v>13417</v>
      </c>
      <c r="Z92">
        <v>868</v>
      </c>
    </row>
    <row r="93" spans="1:26" x14ac:dyDescent="0.2">
      <c r="A93" s="2" t="s">
        <v>247</v>
      </c>
      <c r="B93" t="s">
        <v>912</v>
      </c>
      <c r="C93" s="2" t="s">
        <v>767</v>
      </c>
      <c r="D93" s="1" t="s">
        <v>967</v>
      </c>
      <c r="E93" s="14">
        <f t="shared" si="4"/>
        <v>0.19251588473602602</v>
      </c>
      <c r="F93" s="15">
        <v>0.14000000000000001</v>
      </c>
      <c r="G93" s="15">
        <v>0.83000000000000007</v>
      </c>
      <c r="H93">
        <v>10997</v>
      </c>
      <c r="I93" s="9">
        <v>63682758</v>
      </c>
      <c r="J93" s="9">
        <v>15182890</v>
      </c>
      <c r="K93" s="8">
        <f t="shared" si="5"/>
        <v>78865648</v>
      </c>
      <c r="L93" s="12">
        <v>35395</v>
      </c>
      <c r="M93" s="12">
        <v>30555</v>
      </c>
      <c r="N93" s="12">
        <v>31290</v>
      </c>
      <c r="O93" s="12">
        <v>35331</v>
      </c>
      <c r="P93" s="12">
        <v>35790</v>
      </c>
      <c r="Q93" s="12">
        <v>37867</v>
      </c>
      <c r="R93" s="20">
        <v>0.99</v>
      </c>
      <c r="S93" s="20">
        <v>0.98</v>
      </c>
      <c r="T93" s="12">
        <v>21223</v>
      </c>
      <c r="U93" t="s">
        <v>953</v>
      </c>
      <c r="V93" s="15">
        <v>0.88</v>
      </c>
      <c r="W93" s="15">
        <v>0.51</v>
      </c>
      <c r="X93" s="15">
        <v>0.61</v>
      </c>
      <c r="Y93">
        <v>9126</v>
      </c>
      <c r="Z93">
        <v>1285</v>
      </c>
    </row>
    <row r="94" spans="1:26" x14ac:dyDescent="0.2">
      <c r="A94" s="2" t="s">
        <v>295</v>
      </c>
      <c r="B94" t="s">
        <v>916</v>
      </c>
      <c r="C94" s="2" t="s">
        <v>781</v>
      </c>
      <c r="D94" s="1" t="s">
        <v>968</v>
      </c>
      <c r="E94" s="14">
        <f t="shared" si="4"/>
        <v>0.34967141216390862</v>
      </c>
      <c r="F94" s="15">
        <v>0.11</v>
      </c>
      <c r="G94" s="15">
        <v>0.77</v>
      </c>
      <c r="H94">
        <v>11641</v>
      </c>
      <c r="I94" s="9">
        <v>51747073</v>
      </c>
      <c r="J94" s="29">
        <v>27823584</v>
      </c>
      <c r="K94" s="8">
        <f t="shared" si="5"/>
        <v>79570657</v>
      </c>
      <c r="L94" s="12">
        <v>37317</v>
      </c>
      <c r="M94" s="12">
        <v>28527</v>
      </c>
      <c r="N94" s="12">
        <v>32449</v>
      </c>
      <c r="O94" s="12">
        <v>35514</v>
      </c>
      <c r="P94" s="12">
        <v>38359</v>
      </c>
      <c r="Q94" s="12">
        <v>39393</v>
      </c>
      <c r="R94" s="20">
        <v>0.99</v>
      </c>
      <c r="S94" s="20">
        <v>0.99</v>
      </c>
      <c r="T94" s="12">
        <v>26019</v>
      </c>
      <c r="U94" t="s">
        <v>953</v>
      </c>
      <c r="V94" s="15">
        <v>0.87</v>
      </c>
      <c r="W94" s="15">
        <v>0.72</v>
      </c>
      <c r="X94" s="15">
        <v>0.81</v>
      </c>
      <c r="Y94">
        <v>8923</v>
      </c>
      <c r="Z94">
        <v>1004</v>
      </c>
    </row>
    <row r="95" spans="1:26" x14ac:dyDescent="0.2">
      <c r="A95" s="2" t="s">
        <v>304</v>
      </c>
      <c r="B95" t="s">
        <v>894</v>
      </c>
      <c r="C95" s="2" t="s">
        <v>787</v>
      </c>
      <c r="D95" s="1" t="s">
        <v>967</v>
      </c>
      <c r="E95" s="14">
        <f t="shared" si="4"/>
        <v>0.19272253399106998</v>
      </c>
      <c r="F95" s="15">
        <v>0.09</v>
      </c>
      <c r="G95" s="15">
        <v>0.64</v>
      </c>
      <c r="H95">
        <v>21867</v>
      </c>
      <c r="I95" s="9">
        <v>89550235</v>
      </c>
      <c r="J95" s="9">
        <v>21378459</v>
      </c>
      <c r="K95" s="8">
        <f t="shared" si="5"/>
        <v>110928694</v>
      </c>
      <c r="L95" s="12">
        <v>42801</v>
      </c>
      <c r="M95" s="12">
        <v>32023</v>
      </c>
      <c r="N95" s="12">
        <v>31994</v>
      </c>
      <c r="O95" s="12">
        <v>36818</v>
      </c>
      <c r="P95" s="12">
        <v>39638</v>
      </c>
      <c r="Q95" s="12">
        <v>49199</v>
      </c>
      <c r="R95" s="20">
        <v>0.9</v>
      </c>
      <c r="S95" s="20">
        <v>0.9</v>
      </c>
      <c r="T95" s="12">
        <v>22900</v>
      </c>
      <c r="U95" t="s">
        <v>953</v>
      </c>
      <c r="V95" s="15">
        <v>0.83000000000000007</v>
      </c>
      <c r="W95" s="15">
        <v>0.66</v>
      </c>
      <c r="X95" s="15">
        <v>0.75</v>
      </c>
      <c r="Y95">
        <v>14086</v>
      </c>
      <c r="Z95">
        <v>1293</v>
      </c>
    </row>
    <row r="96" spans="1:26" x14ac:dyDescent="0.2">
      <c r="A96" s="2" t="s">
        <v>158</v>
      </c>
      <c r="B96" t="s">
        <v>895</v>
      </c>
      <c r="C96" s="2" t="s">
        <v>788</v>
      </c>
      <c r="D96" s="1" t="s">
        <v>967</v>
      </c>
      <c r="E96" s="14">
        <f t="shared" si="4"/>
        <v>0.17201865995557608</v>
      </c>
      <c r="F96" s="15">
        <v>0.14000000000000001</v>
      </c>
      <c r="G96" s="15">
        <v>0.76</v>
      </c>
      <c r="H96">
        <v>9545</v>
      </c>
      <c r="I96" s="9">
        <v>53860625</v>
      </c>
      <c r="J96" s="9">
        <v>11189905</v>
      </c>
      <c r="K96" s="8">
        <f t="shared" si="5"/>
        <v>65050530</v>
      </c>
      <c r="L96" s="12">
        <v>36093</v>
      </c>
      <c r="M96" s="12">
        <v>24326</v>
      </c>
      <c r="N96" s="12">
        <v>23167</v>
      </c>
      <c r="O96" s="12">
        <v>29844</v>
      </c>
      <c r="P96" s="12">
        <v>32898</v>
      </c>
      <c r="Q96" s="12">
        <v>39833</v>
      </c>
      <c r="R96" s="20">
        <v>0.99</v>
      </c>
      <c r="S96" s="20">
        <v>0.95</v>
      </c>
      <c r="T96" s="12">
        <v>25098</v>
      </c>
      <c r="U96" t="s">
        <v>953</v>
      </c>
      <c r="V96" s="15">
        <v>0.87</v>
      </c>
      <c r="W96" s="15">
        <v>0.79</v>
      </c>
      <c r="X96" s="15">
        <v>0.83000000000000007</v>
      </c>
      <c r="Y96">
        <v>7285</v>
      </c>
      <c r="Z96">
        <v>1009</v>
      </c>
    </row>
    <row r="97" spans="1:26" x14ac:dyDescent="0.2">
      <c r="A97" s="2" t="s">
        <v>221</v>
      </c>
      <c r="B97" t="s">
        <v>914</v>
      </c>
      <c r="C97" s="2" t="s">
        <v>792</v>
      </c>
      <c r="D97" s="1" t="s">
        <v>967</v>
      </c>
      <c r="E97" s="14">
        <f t="shared" si="4"/>
        <v>0.25422567171942706</v>
      </c>
      <c r="F97" s="15">
        <v>0.27</v>
      </c>
      <c r="G97" s="15">
        <v>0.81</v>
      </c>
      <c r="H97">
        <v>7232</v>
      </c>
      <c r="I97" s="9">
        <v>64277293</v>
      </c>
      <c r="J97" s="9">
        <v>21911371</v>
      </c>
      <c r="K97" s="8">
        <f t="shared" si="5"/>
        <v>86188664</v>
      </c>
      <c r="L97" s="12">
        <v>31799</v>
      </c>
      <c r="M97" s="12">
        <v>32436</v>
      </c>
      <c r="N97" s="12">
        <v>27782</v>
      </c>
      <c r="O97" s="12">
        <v>28771</v>
      </c>
      <c r="P97" s="12">
        <v>30108</v>
      </c>
      <c r="Q97" s="12">
        <v>32282</v>
      </c>
      <c r="R97" s="20">
        <v>0.98</v>
      </c>
      <c r="S97" s="20">
        <v>0.96</v>
      </c>
      <c r="T97" s="12">
        <v>24245</v>
      </c>
      <c r="U97" t="s">
        <v>953</v>
      </c>
      <c r="V97" s="15">
        <v>0.84</v>
      </c>
      <c r="W97" s="15">
        <v>0.66</v>
      </c>
      <c r="X97" s="15">
        <v>0.76</v>
      </c>
      <c r="Y97">
        <v>5824</v>
      </c>
      <c r="Z97">
        <v>1579</v>
      </c>
    </row>
    <row r="98" spans="1:26" x14ac:dyDescent="0.2">
      <c r="A98" s="2" t="s">
        <v>132</v>
      </c>
      <c r="B98" t="s">
        <v>894</v>
      </c>
      <c r="C98" s="2" t="s">
        <v>798</v>
      </c>
      <c r="D98" s="1" t="s">
        <v>967</v>
      </c>
      <c r="E98" s="14">
        <f t="shared" ref="E98:E110" si="6">J98/K98</f>
        <v>0.19674912139955386</v>
      </c>
      <c r="F98" s="15">
        <v>0.09</v>
      </c>
      <c r="G98" s="15">
        <v>0.66</v>
      </c>
      <c r="H98">
        <v>13096</v>
      </c>
      <c r="I98" s="9">
        <v>59944372</v>
      </c>
      <c r="J98" s="9">
        <v>14682838</v>
      </c>
      <c r="K98" s="8">
        <f t="shared" ref="K98:K110" si="7">I98+J98</f>
        <v>74627210</v>
      </c>
      <c r="L98" s="12">
        <v>32780</v>
      </c>
      <c r="M98" s="12">
        <v>22792</v>
      </c>
      <c r="N98" s="12">
        <v>23162</v>
      </c>
      <c r="O98" s="12">
        <v>25543</v>
      </c>
      <c r="P98" s="12">
        <v>29823</v>
      </c>
      <c r="Q98" s="12">
        <v>39420</v>
      </c>
      <c r="R98" s="20">
        <v>0.96</v>
      </c>
      <c r="S98" s="20">
        <v>0.96</v>
      </c>
      <c r="T98" s="12">
        <v>27201</v>
      </c>
      <c r="U98" t="s">
        <v>953</v>
      </c>
      <c r="V98" s="15">
        <v>0.78</v>
      </c>
      <c r="W98" s="15">
        <v>0.47000000000000003</v>
      </c>
      <c r="X98" s="15">
        <v>0.67</v>
      </c>
      <c r="Y98">
        <v>8592</v>
      </c>
      <c r="Z98">
        <v>808</v>
      </c>
    </row>
    <row r="99" spans="1:26" x14ac:dyDescent="0.2">
      <c r="A99" s="2" t="s">
        <v>150</v>
      </c>
      <c r="B99" t="s">
        <v>895</v>
      </c>
      <c r="C99" s="2" t="s">
        <v>809</v>
      </c>
      <c r="D99" s="1" t="s">
        <v>967</v>
      </c>
      <c r="E99" s="14">
        <f t="shared" si="6"/>
        <v>0.23126628804876556</v>
      </c>
      <c r="F99" s="15">
        <v>0.15</v>
      </c>
      <c r="G99" s="15">
        <v>0.79</v>
      </c>
      <c r="H99">
        <v>3530</v>
      </c>
      <c r="I99" s="9">
        <v>35018977</v>
      </c>
      <c r="J99" s="9">
        <v>10535129</v>
      </c>
      <c r="K99" s="8">
        <f t="shared" si="7"/>
        <v>45554106</v>
      </c>
      <c r="L99" s="12">
        <v>31400</v>
      </c>
      <c r="M99" s="12">
        <v>23145</v>
      </c>
      <c r="N99" s="12">
        <v>27127</v>
      </c>
      <c r="O99" s="12">
        <v>28371</v>
      </c>
      <c r="P99" s="12">
        <v>29101</v>
      </c>
      <c r="Q99" s="12">
        <v>33333</v>
      </c>
      <c r="R99" s="20">
        <v>1</v>
      </c>
      <c r="S99" s="20">
        <v>1</v>
      </c>
      <c r="T99" s="12">
        <v>36625</v>
      </c>
      <c r="U99" t="s">
        <v>953</v>
      </c>
      <c r="V99" s="15">
        <v>0.81</v>
      </c>
      <c r="W99" s="15">
        <v>0.77</v>
      </c>
      <c r="X99" s="15">
        <v>0.81</v>
      </c>
      <c r="Y99">
        <v>2792</v>
      </c>
      <c r="Z99">
        <v>431</v>
      </c>
    </row>
    <row r="100" spans="1:26" x14ac:dyDescent="0.2">
      <c r="A100" s="2" t="s">
        <v>383</v>
      </c>
      <c r="B100" t="s">
        <v>908</v>
      </c>
      <c r="C100" s="2" t="s">
        <v>811</v>
      </c>
      <c r="D100" s="1" t="s">
        <v>967</v>
      </c>
      <c r="E100" s="14">
        <f t="shared" si="6"/>
        <v>0.16781897354848663</v>
      </c>
      <c r="F100" s="15">
        <v>0.14000000000000001</v>
      </c>
      <c r="G100" s="15">
        <v>0.86</v>
      </c>
      <c r="H100">
        <v>5491</v>
      </c>
      <c r="I100" s="9">
        <v>54951448</v>
      </c>
      <c r="J100" s="9">
        <v>11081598</v>
      </c>
      <c r="K100" s="8">
        <f t="shared" si="7"/>
        <v>66033046</v>
      </c>
      <c r="L100" s="12">
        <v>22500</v>
      </c>
      <c r="M100" s="12">
        <v>19548</v>
      </c>
      <c r="N100" s="12">
        <v>19717</v>
      </c>
      <c r="O100" s="12">
        <v>21256</v>
      </c>
      <c r="P100" s="12">
        <v>23646</v>
      </c>
      <c r="Q100" s="12">
        <v>25676</v>
      </c>
      <c r="R100" s="20">
        <v>1</v>
      </c>
      <c r="S100" s="20">
        <v>1</v>
      </c>
      <c r="T100" s="12">
        <v>28664</v>
      </c>
      <c r="U100" t="s">
        <v>953</v>
      </c>
      <c r="V100" s="15">
        <v>0.83000000000000007</v>
      </c>
      <c r="W100" s="15">
        <v>0.62</v>
      </c>
      <c r="X100" s="15">
        <v>0.71</v>
      </c>
      <c r="Y100">
        <v>4714</v>
      </c>
      <c r="Z100">
        <v>647</v>
      </c>
    </row>
    <row r="101" spans="1:26" x14ac:dyDescent="0.2">
      <c r="A101" s="2" t="s">
        <v>34</v>
      </c>
      <c r="B101" t="s">
        <v>902</v>
      </c>
      <c r="C101" s="2" t="s">
        <v>819</v>
      </c>
      <c r="D101" s="1" t="s">
        <v>967</v>
      </c>
      <c r="E101" s="14">
        <f t="shared" si="6"/>
        <v>0.29945219861832834</v>
      </c>
      <c r="F101" s="15">
        <v>0.13</v>
      </c>
      <c r="G101" s="15">
        <v>0.75</v>
      </c>
      <c r="H101">
        <v>4018</v>
      </c>
      <c r="I101" s="9">
        <v>22539474</v>
      </c>
      <c r="J101" s="9">
        <v>9634596</v>
      </c>
      <c r="K101" s="8">
        <f t="shared" si="7"/>
        <v>32174070</v>
      </c>
      <c r="L101" s="12">
        <v>23248</v>
      </c>
      <c r="M101" s="12">
        <v>16368</v>
      </c>
      <c r="N101" s="12">
        <v>17063</v>
      </c>
      <c r="O101" s="12">
        <v>22677</v>
      </c>
      <c r="P101" s="12">
        <v>24153</v>
      </c>
      <c r="Q101" s="12">
        <v>26082</v>
      </c>
      <c r="R101" s="20">
        <v>0.98</v>
      </c>
      <c r="S101" s="20">
        <v>0.95</v>
      </c>
      <c r="T101" s="12">
        <v>29471</v>
      </c>
      <c r="U101" t="s">
        <v>953</v>
      </c>
      <c r="V101" s="15">
        <v>0.78</v>
      </c>
      <c r="W101" s="15">
        <v>0.57999999999999996</v>
      </c>
      <c r="X101" s="15">
        <v>0.62</v>
      </c>
      <c r="Y101">
        <v>3019</v>
      </c>
      <c r="Z101">
        <v>398</v>
      </c>
    </row>
    <row r="102" spans="1:26" x14ac:dyDescent="0.2">
      <c r="A102" s="2" t="s">
        <v>213</v>
      </c>
      <c r="B102" t="s">
        <v>901</v>
      </c>
      <c r="C102" s="2" t="s">
        <v>821</v>
      </c>
      <c r="D102" s="1" t="s">
        <v>967</v>
      </c>
      <c r="E102" s="14">
        <f t="shared" si="6"/>
        <v>0.28024506064714366</v>
      </c>
      <c r="F102" s="15">
        <v>0.16</v>
      </c>
      <c r="G102" s="15">
        <v>0.92</v>
      </c>
      <c r="H102">
        <v>2225</v>
      </c>
      <c r="I102" s="9">
        <v>24369629</v>
      </c>
      <c r="J102" s="9">
        <v>9488602</v>
      </c>
      <c r="K102" s="8">
        <f t="shared" si="7"/>
        <v>33858231</v>
      </c>
      <c r="L102" s="12">
        <v>29570</v>
      </c>
      <c r="M102" s="12">
        <v>14639</v>
      </c>
      <c r="N102" s="12">
        <v>19748</v>
      </c>
      <c r="O102" s="12">
        <v>20340</v>
      </c>
      <c r="P102" s="12">
        <v>26181</v>
      </c>
      <c r="Q102" s="12">
        <v>36079</v>
      </c>
      <c r="R102" s="20">
        <v>1</v>
      </c>
      <c r="S102" s="20">
        <v>0.99</v>
      </c>
      <c r="T102" s="12">
        <v>33502</v>
      </c>
      <c r="U102" t="s">
        <v>953</v>
      </c>
      <c r="V102" s="15">
        <v>0.8</v>
      </c>
      <c r="W102" s="15">
        <v>0.68</v>
      </c>
      <c r="X102" s="15">
        <v>0.73</v>
      </c>
      <c r="Y102">
        <v>2055</v>
      </c>
      <c r="Z102">
        <v>325</v>
      </c>
    </row>
    <row r="103" spans="1:26" x14ac:dyDescent="0.2">
      <c r="A103" s="2" t="s">
        <v>100</v>
      </c>
      <c r="B103" t="s">
        <v>892</v>
      </c>
      <c r="C103" s="2" t="s">
        <v>826</v>
      </c>
      <c r="D103" s="1" t="s">
        <v>968</v>
      </c>
      <c r="E103" s="14">
        <f t="shared" si="6"/>
        <v>0.40596867949873888</v>
      </c>
      <c r="F103" s="15">
        <v>0.19</v>
      </c>
      <c r="G103" s="15">
        <v>0.81</v>
      </c>
      <c r="H103">
        <v>6177</v>
      </c>
      <c r="I103" s="29">
        <v>27741767</v>
      </c>
      <c r="J103" s="29">
        <v>18959082</v>
      </c>
      <c r="K103" s="8">
        <f t="shared" si="7"/>
        <v>46700849</v>
      </c>
      <c r="L103" s="12">
        <v>36719</v>
      </c>
      <c r="M103" s="12">
        <v>28920</v>
      </c>
      <c r="N103" s="12">
        <v>32080</v>
      </c>
      <c r="O103" s="12">
        <v>33733</v>
      </c>
      <c r="P103" s="12">
        <v>36692</v>
      </c>
      <c r="Q103" s="12">
        <v>39178</v>
      </c>
      <c r="R103" s="20">
        <v>1</v>
      </c>
      <c r="S103" s="20">
        <v>1</v>
      </c>
      <c r="T103" s="12">
        <v>14136</v>
      </c>
      <c r="U103" t="s">
        <v>953</v>
      </c>
      <c r="V103" s="15">
        <v>0.79</v>
      </c>
      <c r="W103" s="15">
        <v>0.6</v>
      </c>
      <c r="X103" s="15">
        <v>0.73</v>
      </c>
      <c r="Y103">
        <v>5012</v>
      </c>
      <c r="Z103">
        <v>945</v>
      </c>
    </row>
    <row r="104" spans="1:26" x14ac:dyDescent="0.2">
      <c r="A104" s="2" t="s">
        <v>868</v>
      </c>
      <c r="B104" t="s">
        <v>895</v>
      </c>
      <c r="C104" s="2" t="s">
        <v>834</v>
      </c>
      <c r="D104" s="1" t="s">
        <v>966</v>
      </c>
      <c r="E104" s="14">
        <f t="shared" si="6"/>
        <v>0.12605762422910607</v>
      </c>
      <c r="F104" s="15">
        <v>0.17</v>
      </c>
      <c r="G104" s="15">
        <v>0.67</v>
      </c>
      <c r="H104">
        <v>2459</v>
      </c>
      <c r="I104" s="9">
        <v>21715950</v>
      </c>
      <c r="J104" s="9">
        <v>3132313</v>
      </c>
      <c r="K104" s="8">
        <f t="shared" si="7"/>
        <v>24848263</v>
      </c>
      <c r="L104" s="12">
        <v>21101</v>
      </c>
      <c r="M104" s="12">
        <v>15692</v>
      </c>
      <c r="N104" s="12">
        <v>15852</v>
      </c>
      <c r="O104" s="12">
        <v>17443</v>
      </c>
      <c r="P104" s="12">
        <v>22079</v>
      </c>
      <c r="Q104" s="12">
        <v>25232</v>
      </c>
      <c r="R104" s="20">
        <v>1</v>
      </c>
      <c r="S104" s="20">
        <v>1</v>
      </c>
      <c r="T104" s="12">
        <v>26045</v>
      </c>
      <c r="U104" t="s">
        <v>953</v>
      </c>
      <c r="V104" s="15">
        <v>0.84</v>
      </c>
      <c r="W104" s="15">
        <v>0.6</v>
      </c>
      <c r="X104" s="15">
        <v>0.70000000000000007</v>
      </c>
      <c r="Y104">
        <v>1636</v>
      </c>
      <c r="Z104">
        <v>280</v>
      </c>
    </row>
    <row r="105" spans="1:26" x14ac:dyDescent="0.2">
      <c r="A105" s="2" t="s">
        <v>869</v>
      </c>
      <c r="B105" t="s">
        <v>927</v>
      </c>
      <c r="C105" s="2" t="s">
        <v>835</v>
      </c>
      <c r="D105" s="1" t="s">
        <v>966</v>
      </c>
      <c r="E105" s="14">
        <f t="shared" si="6"/>
        <v>0.286419940966613</v>
      </c>
      <c r="F105" s="15">
        <v>0.18</v>
      </c>
      <c r="G105" s="15">
        <v>0.92</v>
      </c>
      <c r="H105">
        <v>1666</v>
      </c>
      <c r="I105" s="9">
        <v>22666441</v>
      </c>
      <c r="J105" s="9">
        <v>9097957</v>
      </c>
      <c r="K105" s="8">
        <f t="shared" si="7"/>
        <v>31764398</v>
      </c>
      <c r="L105" s="12">
        <v>25278</v>
      </c>
      <c r="M105" s="12">
        <v>20003</v>
      </c>
      <c r="N105" s="12">
        <v>19656</v>
      </c>
      <c r="O105" s="12">
        <v>22177</v>
      </c>
      <c r="P105" s="12">
        <v>23600</v>
      </c>
      <c r="Q105" s="12">
        <v>28129</v>
      </c>
      <c r="R105" s="20">
        <v>1</v>
      </c>
      <c r="S105" s="20">
        <v>1</v>
      </c>
      <c r="T105" s="12">
        <v>21359</v>
      </c>
      <c r="U105" t="s">
        <v>953</v>
      </c>
      <c r="V105" s="15">
        <v>0.68</v>
      </c>
      <c r="W105" s="15">
        <v>0.44</v>
      </c>
      <c r="X105" s="15">
        <v>0.57999999999999996</v>
      </c>
      <c r="Y105">
        <v>1530</v>
      </c>
      <c r="Z105">
        <v>283</v>
      </c>
    </row>
    <row r="106" spans="1:26" x14ac:dyDescent="0.2">
      <c r="A106" s="2" t="s">
        <v>315</v>
      </c>
      <c r="B106" t="s">
        <v>894</v>
      </c>
      <c r="C106" s="2" t="s">
        <v>842</v>
      </c>
      <c r="D106" s="1" t="s">
        <v>968</v>
      </c>
      <c r="E106" s="14">
        <f t="shared" si="6"/>
        <v>0.40196193138056463</v>
      </c>
      <c r="F106" s="15">
        <v>0.12</v>
      </c>
      <c r="G106" s="15">
        <v>0.57000000000000006</v>
      </c>
      <c r="H106">
        <v>7233</v>
      </c>
      <c r="I106" s="9">
        <v>25367882</v>
      </c>
      <c r="J106" s="9">
        <v>17050625</v>
      </c>
      <c r="K106" s="8">
        <f t="shared" si="7"/>
        <v>42418507</v>
      </c>
      <c r="L106" s="12">
        <v>28647</v>
      </c>
      <c r="M106" s="12">
        <v>20807</v>
      </c>
      <c r="N106" s="12">
        <v>21666</v>
      </c>
      <c r="O106" s="12">
        <v>24135</v>
      </c>
      <c r="P106" s="12">
        <v>27339</v>
      </c>
      <c r="Q106" s="12">
        <v>33931</v>
      </c>
      <c r="R106" s="20">
        <v>0.96</v>
      </c>
      <c r="S106" s="20">
        <v>0.96</v>
      </c>
      <c r="T106" s="12">
        <v>27915</v>
      </c>
      <c r="U106" t="s">
        <v>953</v>
      </c>
      <c r="V106" s="15">
        <v>0.70000000000000007</v>
      </c>
      <c r="W106" s="15">
        <v>0.66</v>
      </c>
      <c r="X106" s="15">
        <v>0.72</v>
      </c>
      <c r="Y106">
        <v>4131</v>
      </c>
      <c r="Z106">
        <v>493</v>
      </c>
    </row>
    <row r="107" spans="1:26" x14ac:dyDescent="0.2">
      <c r="A107" s="2" t="s">
        <v>316</v>
      </c>
      <c r="B107" t="s">
        <v>916</v>
      </c>
      <c r="C107" s="2" t="s">
        <v>843</v>
      </c>
      <c r="D107" s="1" t="s">
        <v>967</v>
      </c>
      <c r="E107" s="14">
        <f t="shared" si="6"/>
        <v>0.29647128879619183</v>
      </c>
      <c r="F107" s="15">
        <v>0.12</v>
      </c>
      <c r="G107" s="15">
        <v>0.78</v>
      </c>
      <c r="H107">
        <v>3972</v>
      </c>
      <c r="I107" s="9">
        <v>29715944</v>
      </c>
      <c r="J107" s="9">
        <v>12522480</v>
      </c>
      <c r="K107" s="8">
        <f t="shared" si="7"/>
        <v>42238424</v>
      </c>
      <c r="L107" s="12">
        <v>37913</v>
      </c>
      <c r="M107" s="12">
        <v>25843</v>
      </c>
      <c r="N107" s="12">
        <v>24635</v>
      </c>
      <c r="O107" s="12">
        <v>27843</v>
      </c>
      <c r="P107" s="12">
        <v>35634</v>
      </c>
      <c r="Q107" s="12">
        <v>42298</v>
      </c>
      <c r="R107" s="20">
        <v>1</v>
      </c>
      <c r="S107" s="20">
        <v>0.99</v>
      </c>
      <c r="T107" s="12">
        <v>26591</v>
      </c>
      <c r="U107" t="s">
        <v>953</v>
      </c>
      <c r="V107" s="15">
        <v>0.83000000000000007</v>
      </c>
      <c r="W107" s="15">
        <v>0.61</v>
      </c>
      <c r="X107" s="15">
        <v>0.69000000000000006</v>
      </c>
      <c r="Y107">
        <v>3095</v>
      </c>
      <c r="Z107">
        <v>371</v>
      </c>
    </row>
    <row r="108" spans="1:26" x14ac:dyDescent="0.2">
      <c r="A108" s="2" t="s">
        <v>18</v>
      </c>
      <c r="B108" t="s">
        <v>907</v>
      </c>
      <c r="C108" s="2" t="s">
        <v>846</v>
      </c>
      <c r="D108" s="1" t="s">
        <v>967</v>
      </c>
      <c r="E108" s="14">
        <f t="shared" si="6"/>
        <v>0.2575134130445178</v>
      </c>
      <c r="F108" s="15">
        <v>7.0000000000000007E-2</v>
      </c>
      <c r="G108" s="15">
        <v>0.89</v>
      </c>
      <c r="H108">
        <v>15988</v>
      </c>
      <c r="I108" s="9">
        <v>42000339</v>
      </c>
      <c r="J108" s="9">
        <v>14566796</v>
      </c>
      <c r="K108" s="8">
        <f t="shared" si="7"/>
        <v>56567135</v>
      </c>
      <c r="L108" s="12">
        <v>20594</v>
      </c>
      <c r="M108" s="12">
        <v>18721</v>
      </c>
      <c r="N108" s="12">
        <v>18822</v>
      </c>
      <c r="O108" s="12">
        <v>19638</v>
      </c>
      <c r="P108" s="12">
        <v>23024</v>
      </c>
      <c r="Q108" s="12">
        <v>25214</v>
      </c>
      <c r="R108" s="20">
        <v>1</v>
      </c>
      <c r="S108" s="20">
        <v>0.98</v>
      </c>
      <c r="T108" s="12">
        <v>25521</v>
      </c>
      <c r="U108" t="s">
        <v>953</v>
      </c>
      <c r="V108" s="15">
        <v>0.88</v>
      </c>
      <c r="W108" s="15">
        <v>0.41000000000000003</v>
      </c>
      <c r="X108" s="15">
        <v>0.5</v>
      </c>
      <c r="Y108">
        <v>14188</v>
      </c>
      <c r="Z108">
        <v>943</v>
      </c>
    </row>
    <row r="109" spans="1:26" x14ac:dyDescent="0.2">
      <c r="A109" s="2" t="s">
        <v>371</v>
      </c>
      <c r="B109" t="s">
        <v>896</v>
      </c>
      <c r="C109" s="2" t="s">
        <v>847</v>
      </c>
      <c r="D109" s="1" t="s">
        <v>967</v>
      </c>
      <c r="E109" s="14">
        <f t="shared" si="6"/>
        <v>0.16628957536920611</v>
      </c>
      <c r="F109" s="15">
        <v>0.16</v>
      </c>
      <c r="G109" s="15">
        <v>0.91</v>
      </c>
      <c r="H109">
        <v>2392</v>
      </c>
      <c r="I109" s="9">
        <v>33026027</v>
      </c>
      <c r="J109" s="9">
        <v>6587280</v>
      </c>
      <c r="K109" s="8">
        <f t="shared" si="7"/>
        <v>39613307</v>
      </c>
      <c r="L109" s="12">
        <v>21901</v>
      </c>
      <c r="M109" s="12">
        <v>14517</v>
      </c>
      <c r="N109" s="12">
        <v>15956</v>
      </c>
      <c r="O109" s="12">
        <v>18702</v>
      </c>
      <c r="P109" s="12">
        <v>21336</v>
      </c>
      <c r="Q109" s="12">
        <v>25677</v>
      </c>
      <c r="R109" s="20">
        <v>1</v>
      </c>
      <c r="S109" s="20">
        <v>1</v>
      </c>
      <c r="T109" s="12">
        <v>29034</v>
      </c>
      <c r="U109" t="s">
        <v>953</v>
      </c>
      <c r="V109" s="15">
        <v>0.88</v>
      </c>
      <c r="W109" s="15">
        <v>0.57999999999999996</v>
      </c>
      <c r="X109" s="15">
        <v>0.63</v>
      </c>
      <c r="Y109">
        <v>2184</v>
      </c>
      <c r="Z109">
        <v>344</v>
      </c>
    </row>
    <row r="110" spans="1:26" x14ac:dyDescent="0.2">
      <c r="A110" s="2" t="s">
        <v>353</v>
      </c>
      <c r="B110" t="s">
        <v>896</v>
      </c>
      <c r="C110" s="2" t="s">
        <v>850</v>
      </c>
      <c r="D110" s="1" t="s">
        <v>968</v>
      </c>
      <c r="E110" s="14">
        <f t="shared" si="6"/>
        <v>0.6256678265613218</v>
      </c>
      <c r="F110" s="15">
        <v>0.11</v>
      </c>
      <c r="G110" s="15">
        <v>0.76</v>
      </c>
      <c r="H110">
        <v>14758</v>
      </c>
      <c r="I110" s="29">
        <v>27652213</v>
      </c>
      <c r="J110" s="29">
        <v>46218576</v>
      </c>
      <c r="K110" s="8">
        <f t="shared" si="7"/>
        <v>73870789</v>
      </c>
      <c r="L110" s="12">
        <v>34945</v>
      </c>
      <c r="M110" s="12">
        <v>29961</v>
      </c>
      <c r="N110" s="12">
        <v>29359</v>
      </c>
      <c r="O110" s="12">
        <v>34481</v>
      </c>
      <c r="P110" s="12">
        <v>36086</v>
      </c>
      <c r="Q110" s="12">
        <v>35737</v>
      </c>
      <c r="R110" s="20">
        <v>1</v>
      </c>
      <c r="S110" s="20">
        <v>1</v>
      </c>
      <c r="T110" s="12">
        <v>22400</v>
      </c>
      <c r="U110" t="s">
        <v>953</v>
      </c>
      <c r="V110" s="15">
        <v>0.91</v>
      </c>
      <c r="W110" s="15">
        <v>0.67</v>
      </c>
      <c r="X110" s="15">
        <v>0.73</v>
      </c>
      <c r="Y110">
        <v>11271</v>
      </c>
      <c r="Z110">
        <v>1210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86DEA-D345-4941-9B06-87C607018DA2}">
  <dimension ref="A1:AI176"/>
  <sheetViews>
    <sheetView workbookViewId="0">
      <selection activeCell="W1" sqref="W1:W1048576"/>
    </sheetView>
  </sheetViews>
  <sheetFormatPr baseColWidth="10" defaultRowHeight="15" x14ac:dyDescent="0.2"/>
  <cols>
    <col min="1" max="1" width="50" customWidth="1"/>
    <col min="3" max="3" width="24.1640625" customWidth="1"/>
    <col min="9" max="9" width="17.5" customWidth="1"/>
    <col min="10" max="10" width="13.6640625" customWidth="1"/>
    <col min="11" max="11" width="17.83203125" customWidth="1"/>
  </cols>
  <sheetData>
    <row r="1" spans="1:26" s="16" customFormat="1" ht="112" x14ac:dyDescent="0.2">
      <c r="A1" s="24" t="s">
        <v>970</v>
      </c>
      <c r="B1" s="27" t="s">
        <v>952</v>
      </c>
      <c r="C1" s="24" t="s">
        <v>971</v>
      </c>
      <c r="D1" s="24" t="s">
        <v>964</v>
      </c>
      <c r="E1" s="23" t="s">
        <v>972</v>
      </c>
      <c r="F1" s="28" t="s">
        <v>974</v>
      </c>
      <c r="G1" s="28" t="s">
        <v>973</v>
      </c>
      <c r="H1" s="27" t="s">
        <v>958</v>
      </c>
      <c r="I1" s="22" t="s">
        <v>961</v>
      </c>
      <c r="J1" s="22" t="s">
        <v>962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963</v>
      </c>
      <c r="S1" s="27" t="s">
        <v>950</v>
      </c>
      <c r="T1" s="26" t="s">
        <v>951</v>
      </c>
      <c r="U1" s="27" t="s">
        <v>975</v>
      </c>
      <c r="V1" s="27" t="s">
        <v>955</v>
      </c>
      <c r="W1" s="28" t="s">
        <v>956</v>
      </c>
      <c r="X1" s="28" t="s">
        <v>957</v>
      </c>
      <c r="Y1" s="27" t="s">
        <v>959</v>
      </c>
      <c r="Z1" s="27" t="s">
        <v>960</v>
      </c>
    </row>
    <row r="2" spans="1:26" x14ac:dyDescent="0.2">
      <c r="A2" s="2" t="s">
        <v>377</v>
      </c>
      <c r="B2" t="s">
        <v>907</v>
      </c>
      <c r="C2" s="2" t="s">
        <v>411</v>
      </c>
      <c r="D2" s="1" t="s">
        <v>967</v>
      </c>
      <c r="E2" s="14">
        <f t="shared" ref="E2:E33" si="0">J2/K2</f>
        <v>0.13672245387780596</v>
      </c>
      <c r="F2" s="15">
        <v>0.27</v>
      </c>
      <c r="G2" s="15">
        <v>0.77</v>
      </c>
      <c r="H2">
        <v>16664</v>
      </c>
      <c r="I2" s="8">
        <v>13367157</v>
      </c>
      <c r="J2" s="8">
        <v>2117037</v>
      </c>
      <c r="K2" s="8">
        <f t="shared" ref="K2:K33" si="1">I2+J2</f>
        <v>15484194</v>
      </c>
      <c r="L2" s="12">
        <v>10687</v>
      </c>
      <c r="M2" s="12">
        <v>7354</v>
      </c>
      <c r="N2" s="12">
        <v>9940</v>
      </c>
      <c r="O2" s="12">
        <v>13769</v>
      </c>
      <c r="P2" s="12">
        <v>18770</v>
      </c>
      <c r="Q2" s="12">
        <v>19368</v>
      </c>
      <c r="R2" s="20">
        <v>0.7</v>
      </c>
      <c r="S2" s="20">
        <v>0.36</v>
      </c>
      <c r="T2" s="12">
        <v>3786</v>
      </c>
      <c r="U2" t="s">
        <v>954</v>
      </c>
      <c r="V2" s="15">
        <v>0.66</v>
      </c>
      <c r="W2" s="15">
        <v>0.53</v>
      </c>
      <c r="X2" s="15">
        <v>0.73</v>
      </c>
      <c r="Y2">
        <v>12800</v>
      </c>
      <c r="Z2">
        <v>3501</v>
      </c>
    </row>
    <row r="3" spans="1:26" x14ac:dyDescent="0.2">
      <c r="A3" s="2" t="s">
        <v>870</v>
      </c>
      <c r="B3" t="s">
        <v>932</v>
      </c>
      <c r="C3" s="2" t="s">
        <v>412</v>
      </c>
      <c r="D3" s="1" t="s">
        <v>967</v>
      </c>
      <c r="E3" s="14">
        <f t="shared" si="0"/>
        <v>0.40366333583513747</v>
      </c>
      <c r="F3" s="15">
        <v>0.34</v>
      </c>
      <c r="G3" s="15">
        <v>0.86</v>
      </c>
      <c r="H3">
        <v>34188</v>
      </c>
      <c r="I3" s="8">
        <v>143920986</v>
      </c>
      <c r="J3" s="8">
        <v>97420851</v>
      </c>
      <c r="K3" s="8">
        <f t="shared" si="1"/>
        <v>241341837</v>
      </c>
      <c r="L3" s="12">
        <v>14653</v>
      </c>
      <c r="M3" s="12">
        <v>8969</v>
      </c>
      <c r="N3" s="12">
        <v>10628</v>
      </c>
      <c r="O3" s="12">
        <v>15561</v>
      </c>
      <c r="P3" s="12">
        <v>19031</v>
      </c>
      <c r="Q3" s="12">
        <v>20774</v>
      </c>
      <c r="R3" s="20">
        <v>0.96</v>
      </c>
      <c r="S3" s="20">
        <v>0.94</v>
      </c>
      <c r="T3" s="12">
        <v>11467</v>
      </c>
      <c r="U3" t="s">
        <v>954</v>
      </c>
      <c r="V3" s="15">
        <v>0.75</v>
      </c>
      <c r="W3" s="15">
        <v>0.49</v>
      </c>
      <c r="X3" s="15">
        <v>0.63</v>
      </c>
      <c r="Y3">
        <v>29562</v>
      </c>
      <c r="Z3">
        <v>10044</v>
      </c>
    </row>
    <row r="4" spans="1:26" x14ac:dyDescent="0.2">
      <c r="A4" s="2" t="s">
        <v>173</v>
      </c>
      <c r="B4" t="s">
        <v>926</v>
      </c>
      <c r="C4" s="2" t="s">
        <v>413</v>
      </c>
      <c r="D4" s="1" t="s">
        <v>967</v>
      </c>
      <c r="E4" s="14">
        <f t="shared" si="0"/>
        <v>0.61845033253526793</v>
      </c>
      <c r="F4" s="15">
        <v>0.28999999999999998</v>
      </c>
      <c r="G4" s="15">
        <v>0.81</v>
      </c>
      <c r="H4">
        <v>20205</v>
      </c>
      <c r="I4" s="9">
        <v>25342767</v>
      </c>
      <c r="J4" s="9">
        <v>41077857</v>
      </c>
      <c r="K4" s="8">
        <f t="shared" si="1"/>
        <v>66420624</v>
      </c>
      <c r="L4" s="12">
        <v>24028</v>
      </c>
      <c r="M4" s="12">
        <v>17866</v>
      </c>
      <c r="N4" s="12">
        <v>19064</v>
      </c>
      <c r="O4" s="12">
        <v>23468</v>
      </c>
      <c r="P4" s="12">
        <v>25389</v>
      </c>
      <c r="Q4" s="12">
        <v>26300</v>
      </c>
      <c r="R4" s="20">
        <v>0.72</v>
      </c>
      <c r="S4" s="20">
        <v>0.61</v>
      </c>
      <c r="T4" s="12">
        <v>8457</v>
      </c>
      <c r="U4" t="s">
        <v>954</v>
      </c>
      <c r="V4" s="15">
        <v>0.74</v>
      </c>
      <c r="W4" s="15">
        <v>0.51</v>
      </c>
      <c r="X4" s="15">
        <v>0.79</v>
      </c>
      <c r="Y4">
        <v>16300</v>
      </c>
      <c r="Z4">
        <v>4808</v>
      </c>
    </row>
    <row r="5" spans="1:26" x14ac:dyDescent="0.2">
      <c r="A5" s="2" t="s">
        <v>188</v>
      </c>
      <c r="B5" t="s">
        <v>910</v>
      </c>
      <c r="C5" s="2" t="s">
        <v>416</v>
      </c>
      <c r="D5" s="1" t="s">
        <v>967</v>
      </c>
      <c r="E5" s="14">
        <f t="shared" si="0"/>
        <v>1</v>
      </c>
      <c r="F5" s="15">
        <v>0.24</v>
      </c>
      <c r="G5" s="15">
        <v>0.95000000000000007</v>
      </c>
      <c r="H5">
        <v>7416</v>
      </c>
      <c r="I5" s="10">
        <v>0</v>
      </c>
      <c r="J5" s="9">
        <v>4463138</v>
      </c>
      <c r="K5" s="8">
        <f t="shared" si="1"/>
        <v>4463138</v>
      </c>
      <c r="L5" s="12">
        <v>14967</v>
      </c>
      <c r="M5" s="12">
        <v>12265</v>
      </c>
      <c r="N5" s="12">
        <v>13774</v>
      </c>
      <c r="O5" s="12">
        <v>16859</v>
      </c>
      <c r="P5" s="12">
        <v>19290</v>
      </c>
      <c r="Q5" s="12">
        <v>19300</v>
      </c>
      <c r="R5" s="20">
        <v>0.99</v>
      </c>
      <c r="S5" s="20">
        <v>0.24</v>
      </c>
      <c r="T5" s="12">
        <v>5170</v>
      </c>
      <c r="U5" t="s">
        <v>954</v>
      </c>
      <c r="V5" s="15">
        <v>0.70000000000000007</v>
      </c>
      <c r="W5" s="15">
        <v>0.23</v>
      </c>
      <c r="X5" s="15">
        <v>0.41000000000000003</v>
      </c>
      <c r="Y5">
        <v>7044</v>
      </c>
      <c r="Z5">
        <v>1716</v>
      </c>
    </row>
    <row r="6" spans="1:26" x14ac:dyDescent="0.2">
      <c r="A6" s="2" t="s">
        <v>195</v>
      </c>
      <c r="B6" t="s">
        <v>908</v>
      </c>
      <c r="C6" s="2" t="s">
        <v>419</v>
      </c>
      <c r="D6" s="1" t="s">
        <v>967</v>
      </c>
      <c r="E6" s="14">
        <f t="shared" si="0"/>
        <v>0.83425422385492354</v>
      </c>
      <c r="F6" s="15">
        <v>0.23</v>
      </c>
      <c r="G6" s="15">
        <v>0.77</v>
      </c>
      <c r="H6">
        <v>23305</v>
      </c>
      <c r="I6" s="9">
        <v>7592155</v>
      </c>
      <c r="J6" s="9">
        <v>38213869</v>
      </c>
      <c r="K6" s="8">
        <f t="shared" si="1"/>
        <v>45806024</v>
      </c>
      <c r="L6" s="12">
        <v>13195</v>
      </c>
      <c r="M6" s="12">
        <v>8273</v>
      </c>
      <c r="N6" s="12">
        <v>10786</v>
      </c>
      <c r="O6" s="12">
        <v>15158</v>
      </c>
      <c r="P6" s="12">
        <v>19563</v>
      </c>
      <c r="Q6" s="12">
        <v>21875</v>
      </c>
      <c r="R6" s="20">
        <v>0.91</v>
      </c>
      <c r="S6" s="20">
        <v>0.6</v>
      </c>
      <c r="T6" s="12">
        <v>7501</v>
      </c>
      <c r="U6" t="s">
        <v>954</v>
      </c>
      <c r="V6" s="15">
        <v>0.77</v>
      </c>
      <c r="W6" s="15">
        <v>0.53</v>
      </c>
      <c r="X6" s="15">
        <v>0.66</v>
      </c>
      <c r="Y6">
        <v>17878</v>
      </c>
      <c r="Z6">
        <v>4072</v>
      </c>
    </row>
    <row r="7" spans="1:26" x14ac:dyDescent="0.2">
      <c r="A7" s="2" t="s">
        <v>114</v>
      </c>
      <c r="B7" t="s">
        <v>895</v>
      </c>
      <c r="C7" s="2" t="s">
        <v>428</v>
      </c>
      <c r="D7" s="1" t="s">
        <v>967</v>
      </c>
      <c r="E7" s="14">
        <f t="shared" si="0"/>
        <v>0.86677560386686503</v>
      </c>
      <c r="F7" s="15">
        <v>0.28999999999999998</v>
      </c>
      <c r="G7" s="15">
        <v>0.84</v>
      </c>
      <c r="H7">
        <v>8165</v>
      </c>
      <c r="I7" s="8">
        <v>437978</v>
      </c>
      <c r="J7" s="8">
        <v>2849543</v>
      </c>
      <c r="K7" s="8">
        <f t="shared" si="1"/>
        <v>3287521</v>
      </c>
      <c r="L7" s="12">
        <v>18302</v>
      </c>
      <c r="M7" s="12">
        <v>16112</v>
      </c>
      <c r="N7" s="12">
        <v>16956</v>
      </c>
      <c r="O7" s="12">
        <v>19879</v>
      </c>
      <c r="P7" s="12">
        <v>23154</v>
      </c>
      <c r="Q7" s="12">
        <v>24283</v>
      </c>
      <c r="R7" s="20">
        <v>0.9</v>
      </c>
      <c r="S7" s="20">
        <v>0.18</v>
      </c>
      <c r="T7" s="12">
        <v>3954</v>
      </c>
      <c r="U7" t="s">
        <v>954</v>
      </c>
      <c r="V7" s="15">
        <v>0.94000000000000006</v>
      </c>
      <c r="W7" s="15">
        <v>0.4</v>
      </c>
      <c r="X7" s="15">
        <v>0.6</v>
      </c>
      <c r="Y7">
        <v>6876</v>
      </c>
      <c r="Z7">
        <v>1992</v>
      </c>
    </row>
    <row r="8" spans="1:26" x14ac:dyDescent="0.2">
      <c r="A8" s="2" t="s">
        <v>57</v>
      </c>
      <c r="B8" t="s">
        <v>901</v>
      </c>
      <c r="C8" s="2" t="s">
        <v>431</v>
      </c>
      <c r="D8" s="1" t="s">
        <v>967</v>
      </c>
      <c r="E8" s="14">
        <f t="shared" si="0"/>
        <v>0.13416560433892219</v>
      </c>
      <c r="F8" s="15">
        <v>0.21</v>
      </c>
      <c r="G8" s="15">
        <v>0.8</v>
      </c>
      <c r="H8">
        <v>4849</v>
      </c>
      <c r="I8" s="9">
        <v>3556949</v>
      </c>
      <c r="J8" s="9">
        <v>551168</v>
      </c>
      <c r="K8" s="8">
        <f t="shared" si="1"/>
        <v>4108117</v>
      </c>
      <c r="L8" s="12">
        <v>14322</v>
      </c>
      <c r="M8" s="12">
        <v>11099</v>
      </c>
      <c r="N8" s="12">
        <v>13890</v>
      </c>
      <c r="O8" s="12">
        <v>18560</v>
      </c>
      <c r="P8" s="12">
        <v>21711</v>
      </c>
      <c r="Q8" s="12">
        <v>21633</v>
      </c>
      <c r="R8" s="20">
        <v>0.9</v>
      </c>
      <c r="S8" s="20">
        <v>0.44</v>
      </c>
      <c r="T8" s="12">
        <v>3479</v>
      </c>
      <c r="U8" t="s">
        <v>954</v>
      </c>
      <c r="V8" s="15">
        <v>0.9</v>
      </c>
      <c r="W8" s="15">
        <v>0.16</v>
      </c>
      <c r="X8" s="15">
        <v>0.43</v>
      </c>
      <c r="Y8">
        <v>3863</v>
      </c>
      <c r="Z8">
        <v>821</v>
      </c>
    </row>
    <row r="9" spans="1:26" x14ac:dyDescent="0.2">
      <c r="A9" s="2" t="s">
        <v>871</v>
      </c>
      <c r="B9" t="s">
        <v>896</v>
      </c>
      <c r="C9" s="2" t="s">
        <v>432</v>
      </c>
      <c r="D9" s="1" t="s">
        <v>967</v>
      </c>
      <c r="E9" s="14">
        <f t="shared" si="0"/>
        <v>0.41049664369976513</v>
      </c>
      <c r="F9" s="15">
        <v>0.27</v>
      </c>
      <c r="G9" s="15">
        <v>0.72</v>
      </c>
      <c r="H9">
        <v>17179</v>
      </c>
      <c r="I9" s="9">
        <v>22215579</v>
      </c>
      <c r="J9" s="9">
        <v>15469667</v>
      </c>
      <c r="K9" s="8">
        <f t="shared" si="1"/>
        <v>37685246</v>
      </c>
      <c r="L9" s="12">
        <v>17580</v>
      </c>
      <c r="M9" s="12">
        <v>14079</v>
      </c>
      <c r="N9" s="12">
        <v>14822</v>
      </c>
      <c r="O9" s="12">
        <v>18606</v>
      </c>
      <c r="P9" s="12">
        <v>20603</v>
      </c>
      <c r="Q9" s="12">
        <v>21360</v>
      </c>
      <c r="R9" s="20">
        <v>0.95</v>
      </c>
      <c r="S9" s="20">
        <v>0.68</v>
      </c>
      <c r="T9" s="12">
        <v>5985</v>
      </c>
      <c r="U9" t="s">
        <v>954</v>
      </c>
      <c r="V9" s="15">
        <v>0.77</v>
      </c>
      <c r="W9" s="15">
        <v>0.42</v>
      </c>
      <c r="X9" s="15">
        <v>0.6</v>
      </c>
      <c r="Y9">
        <v>12338</v>
      </c>
      <c r="Z9">
        <v>3390</v>
      </c>
    </row>
    <row r="10" spans="1:26" x14ac:dyDescent="0.2">
      <c r="A10" s="2" t="s">
        <v>872</v>
      </c>
      <c r="B10" t="s">
        <v>894</v>
      </c>
      <c r="C10" s="2" t="s">
        <v>443</v>
      </c>
      <c r="D10" s="1" t="s">
        <v>967</v>
      </c>
      <c r="E10" s="14">
        <f t="shared" si="0"/>
        <v>0.26302429944838773</v>
      </c>
      <c r="F10" s="15">
        <v>0.3</v>
      </c>
      <c r="G10" s="15">
        <v>0.28000000000000003</v>
      </c>
      <c r="H10">
        <v>54072</v>
      </c>
      <c r="I10" s="9">
        <v>18891330</v>
      </c>
      <c r="J10" s="9">
        <v>6742256</v>
      </c>
      <c r="K10" s="8">
        <f t="shared" si="1"/>
        <v>25633586</v>
      </c>
      <c r="L10" s="12">
        <v>20491</v>
      </c>
      <c r="M10" s="12">
        <v>12173</v>
      </c>
      <c r="N10" s="12">
        <v>13194</v>
      </c>
      <c r="O10" s="12">
        <v>17340</v>
      </c>
      <c r="P10" s="12">
        <v>22744</v>
      </c>
      <c r="Q10" s="12">
        <v>27740</v>
      </c>
      <c r="R10" s="20">
        <v>0.63</v>
      </c>
      <c r="S10" s="20">
        <v>0.37</v>
      </c>
      <c r="T10" s="12">
        <v>4005</v>
      </c>
      <c r="U10" t="s">
        <v>954</v>
      </c>
      <c r="V10" s="15">
        <v>0.77</v>
      </c>
      <c r="W10" s="15">
        <v>0.51</v>
      </c>
      <c r="X10" s="15">
        <v>0.82000000000000006</v>
      </c>
      <c r="Y10">
        <v>15366</v>
      </c>
      <c r="Z10">
        <v>4613</v>
      </c>
    </row>
    <row r="11" spans="1:26" x14ac:dyDescent="0.2">
      <c r="A11" s="2" t="s">
        <v>873</v>
      </c>
      <c r="B11" t="s">
        <v>894</v>
      </c>
      <c r="C11" s="2" t="s">
        <v>444</v>
      </c>
      <c r="D11" s="1" t="s">
        <v>967</v>
      </c>
      <c r="E11" s="14">
        <f t="shared" si="0"/>
        <v>6.7066601267445382E-3</v>
      </c>
      <c r="F11" s="15">
        <v>0.17</v>
      </c>
      <c r="G11" s="15">
        <v>0.55000000000000004</v>
      </c>
      <c r="H11">
        <v>39726</v>
      </c>
      <c r="I11" s="29">
        <v>37504611</v>
      </c>
      <c r="J11" s="29">
        <v>253229</v>
      </c>
      <c r="K11" s="8">
        <f t="shared" si="1"/>
        <v>37757840</v>
      </c>
      <c r="L11" s="12">
        <v>14457</v>
      </c>
      <c r="M11" s="12">
        <v>10349</v>
      </c>
      <c r="N11" s="12">
        <v>12992</v>
      </c>
      <c r="O11" s="12">
        <v>15958</v>
      </c>
      <c r="P11" s="12">
        <v>18166</v>
      </c>
      <c r="Q11" s="12">
        <v>21205</v>
      </c>
      <c r="R11" s="20">
        <v>0.78</v>
      </c>
      <c r="S11" s="20">
        <v>0.4</v>
      </c>
      <c r="T11" s="12">
        <v>5612</v>
      </c>
      <c r="U11" t="s">
        <v>954</v>
      </c>
      <c r="V11" s="15">
        <v>0.76</v>
      </c>
      <c r="W11" s="15">
        <v>0.23</v>
      </c>
      <c r="X11" s="15">
        <v>0.69000000000000006</v>
      </c>
      <c r="Y11">
        <v>21687</v>
      </c>
      <c r="Z11">
        <v>3694</v>
      </c>
    </row>
    <row r="12" spans="1:26" x14ac:dyDescent="0.2">
      <c r="A12" s="2" t="s">
        <v>891</v>
      </c>
      <c r="B12" t="s">
        <v>894</v>
      </c>
      <c r="C12" s="2" t="s">
        <v>450</v>
      </c>
      <c r="D12" s="1" t="s">
        <v>967</v>
      </c>
      <c r="E12" s="14">
        <f t="shared" si="0"/>
        <v>0</v>
      </c>
      <c r="F12" s="15">
        <v>0.2</v>
      </c>
      <c r="G12" s="15">
        <v>0.48</v>
      </c>
      <c r="H12">
        <v>33641</v>
      </c>
      <c r="I12" s="29">
        <v>1297327</v>
      </c>
      <c r="J12" s="30">
        <v>0</v>
      </c>
      <c r="K12" s="8">
        <f t="shared" si="1"/>
        <v>1297327</v>
      </c>
      <c r="L12" s="12">
        <v>3859</v>
      </c>
      <c r="M12" s="12">
        <v>1887</v>
      </c>
      <c r="N12" s="12">
        <v>2701</v>
      </c>
      <c r="O12" s="12">
        <v>5700</v>
      </c>
      <c r="P12" s="12">
        <v>10011</v>
      </c>
      <c r="Q12" s="12">
        <v>13191</v>
      </c>
      <c r="R12" s="20">
        <v>0.94</v>
      </c>
      <c r="S12" s="20">
        <v>0.76</v>
      </c>
      <c r="T12" s="12">
        <v>5726</v>
      </c>
      <c r="U12" t="s">
        <v>954</v>
      </c>
      <c r="V12" s="15">
        <v>0.86</v>
      </c>
      <c r="W12" s="15">
        <v>0.08</v>
      </c>
      <c r="X12" s="15">
        <v>0.52</v>
      </c>
      <c r="Y12">
        <v>16084</v>
      </c>
      <c r="Z12">
        <v>3287</v>
      </c>
    </row>
    <row r="13" spans="1:26" x14ac:dyDescent="0.2">
      <c r="A13" s="2" t="s">
        <v>101</v>
      </c>
      <c r="B13" t="s">
        <v>894</v>
      </c>
      <c r="C13" s="2" t="s">
        <v>445</v>
      </c>
      <c r="D13" s="1" t="s">
        <v>967</v>
      </c>
      <c r="E13" s="14">
        <f t="shared" si="0"/>
        <v>0.94720378073752487</v>
      </c>
      <c r="F13" s="15">
        <v>0.15</v>
      </c>
      <c r="G13" s="15">
        <v>0.81</v>
      </c>
      <c r="H13">
        <v>12935</v>
      </c>
      <c r="I13" s="9">
        <v>54093</v>
      </c>
      <c r="J13" s="8">
        <v>970469</v>
      </c>
      <c r="K13" s="8">
        <f t="shared" si="1"/>
        <v>1024562</v>
      </c>
      <c r="L13" s="12">
        <v>7697</v>
      </c>
      <c r="M13" s="12">
        <v>5238</v>
      </c>
      <c r="N13" s="12">
        <v>6046</v>
      </c>
      <c r="O13" s="12">
        <v>9102</v>
      </c>
      <c r="P13" s="12">
        <v>13441</v>
      </c>
      <c r="Q13" s="12">
        <v>17301</v>
      </c>
      <c r="R13" s="20">
        <v>0.9</v>
      </c>
      <c r="S13" s="20">
        <v>0.69</v>
      </c>
      <c r="T13" s="12">
        <v>5697</v>
      </c>
      <c r="U13" t="s">
        <v>954</v>
      </c>
      <c r="V13" s="15">
        <v>0.83000000000000007</v>
      </c>
      <c r="W13" s="15">
        <v>0.16</v>
      </c>
      <c r="X13" s="15">
        <v>0.43</v>
      </c>
      <c r="Y13">
        <v>10440</v>
      </c>
      <c r="Z13">
        <v>1561</v>
      </c>
    </row>
    <row r="14" spans="1:26" x14ac:dyDescent="0.2">
      <c r="A14" s="2" t="s">
        <v>83</v>
      </c>
      <c r="B14" t="s">
        <v>894</v>
      </c>
      <c r="C14" s="2" t="s">
        <v>446</v>
      </c>
      <c r="D14" s="1" t="s">
        <v>967</v>
      </c>
      <c r="E14" s="14">
        <f t="shared" si="0"/>
        <v>0.12994179213297369</v>
      </c>
      <c r="F14" s="15">
        <v>0.16</v>
      </c>
      <c r="G14" s="15">
        <v>0.77</v>
      </c>
      <c r="H14">
        <v>20864</v>
      </c>
      <c r="I14" s="29">
        <v>218382</v>
      </c>
      <c r="J14" s="29">
        <v>32615</v>
      </c>
      <c r="K14" s="8">
        <f t="shared" si="1"/>
        <v>250997</v>
      </c>
      <c r="L14" s="12">
        <v>4683</v>
      </c>
      <c r="M14" s="12">
        <v>2657</v>
      </c>
      <c r="N14" s="12">
        <v>3329</v>
      </c>
      <c r="O14" s="12">
        <v>6333</v>
      </c>
      <c r="P14" s="12">
        <v>11085</v>
      </c>
      <c r="Q14" s="12">
        <v>13579</v>
      </c>
      <c r="R14" s="20">
        <v>0.92</v>
      </c>
      <c r="S14" s="20">
        <v>0.7</v>
      </c>
      <c r="T14" s="12">
        <v>5499</v>
      </c>
      <c r="U14" t="s">
        <v>954</v>
      </c>
      <c r="V14" s="15">
        <v>0.87</v>
      </c>
      <c r="W14" s="15">
        <v>0.08</v>
      </c>
      <c r="X14" s="15">
        <v>0.44</v>
      </c>
      <c r="Y14">
        <v>16066</v>
      </c>
      <c r="Z14">
        <v>2533</v>
      </c>
    </row>
    <row r="15" spans="1:26" x14ac:dyDescent="0.2">
      <c r="A15" s="2" t="s">
        <v>73</v>
      </c>
      <c r="B15" t="s">
        <v>894</v>
      </c>
      <c r="C15" s="2" t="s">
        <v>447</v>
      </c>
      <c r="D15" s="1" t="s">
        <v>967</v>
      </c>
      <c r="E15" s="14">
        <f t="shared" si="0"/>
        <v>0</v>
      </c>
      <c r="F15" s="15">
        <v>0.12</v>
      </c>
      <c r="G15" s="15">
        <v>0.76</v>
      </c>
      <c r="H15">
        <v>16195</v>
      </c>
      <c r="I15" s="9">
        <v>19218338</v>
      </c>
      <c r="J15" s="10">
        <v>0</v>
      </c>
      <c r="K15" s="8">
        <f t="shared" si="1"/>
        <v>19218338</v>
      </c>
      <c r="L15" s="12">
        <v>13260</v>
      </c>
      <c r="M15" s="12">
        <v>9975</v>
      </c>
      <c r="N15" s="12">
        <v>11025</v>
      </c>
      <c r="O15" s="12">
        <v>15615</v>
      </c>
      <c r="P15" s="12">
        <v>18874</v>
      </c>
      <c r="Q15" s="12">
        <v>22007</v>
      </c>
      <c r="R15" s="20">
        <v>0.86</v>
      </c>
      <c r="S15" s="20">
        <v>0.55000000000000004</v>
      </c>
      <c r="T15" s="12">
        <v>5767</v>
      </c>
      <c r="U15" t="s">
        <v>954</v>
      </c>
      <c r="V15" s="15">
        <v>0.81</v>
      </c>
      <c r="W15" s="15">
        <v>0.13</v>
      </c>
      <c r="X15" s="15">
        <v>0.5</v>
      </c>
      <c r="Y15">
        <v>12338</v>
      </c>
      <c r="Z15">
        <v>1438</v>
      </c>
    </row>
    <row r="16" spans="1:26" x14ac:dyDescent="0.2">
      <c r="A16" s="2" t="s">
        <v>131</v>
      </c>
      <c r="B16" t="s">
        <v>894</v>
      </c>
      <c r="C16" s="2" t="s">
        <v>448</v>
      </c>
      <c r="D16" s="1" t="s">
        <v>967</v>
      </c>
      <c r="E16" s="14">
        <f t="shared" si="0"/>
        <v>1</v>
      </c>
      <c r="F16" s="15">
        <v>0.32</v>
      </c>
      <c r="G16" s="15">
        <v>0.57999999999999996</v>
      </c>
      <c r="H16">
        <v>18123</v>
      </c>
      <c r="I16" s="13">
        <v>0</v>
      </c>
      <c r="J16" s="8">
        <v>8040093</v>
      </c>
      <c r="K16" s="8">
        <f t="shared" si="1"/>
        <v>8040093</v>
      </c>
      <c r="L16" s="12">
        <v>6906</v>
      </c>
      <c r="M16" s="12">
        <v>3859</v>
      </c>
      <c r="N16" s="12">
        <v>4655</v>
      </c>
      <c r="O16" s="12">
        <v>8030</v>
      </c>
      <c r="P16" s="12">
        <v>12789</v>
      </c>
      <c r="Q16" s="12">
        <v>16254</v>
      </c>
      <c r="R16" s="20">
        <v>0.89</v>
      </c>
      <c r="S16" s="20">
        <v>0.56000000000000005</v>
      </c>
      <c r="T16" s="12">
        <v>6284</v>
      </c>
      <c r="U16" t="s">
        <v>954</v>
      </c>
      <c r="V16" s="15">
        <v>0.8</v>
      </c>
      <c r="W16" s="15">
        <v>0.16</v>
      </c>
      <c r="X16" s="15">
        <v>0.56000000000000005</v>
      </c>
      <c r="Y16">
        <v>10501</v>
      </c>
      <c r="Z16">
        <v>3334</v>
      </c>
    </row>
    <row r="17" spans="1:26" x14ac:dyDescent="0.2">
      <c r="A17" s="2" t="s">
        <v>160</v>
      </c>
      <c r="B17" t="s">
        <v>894</v>
      </c>
      <c r="C17" s="2" t="s">
        <v>449</v>
      </c>
      <c r="D17" s="1" t="s">
        <v>967</v>
      </c>
      <c r="E17" s="14">
        <f t="shared" si="0"/>
        <v>2.747060903900064E-2</v>
      </c>
      <c r="F17" s="15">
        <v>0.18</v>
      </c>
      <c r="G17" s="15">
        <v>0.39</v>
      </c>
      <c r="H17">
        <v>71355</v>
      </c>
      <c r="I17" s="8">
        <v>52206394</v>
      </c>
      <c r="J17" s="8">
        <v>1474651</v>
      </c>
      <c r="K17" s="8">
        <f t="shared" si="1"/>
        <v>53681045</v>
      </c>
      <c r="L17" s="12">
        <v>10568</v>
      </c>
      <c r="M17" s="12">
        <v>6663</v>
      </c>
      <c r="N17" s="12">
        <v>7573</v>
      </c>
      <c r="O17" s="12">
        <v>11189</v>
      </c>
      <c r="P17" s="12">
        <v>15101</v>
      </c>
      <c r="Q17" s="12">
        <v>18602</v>
      </c>
      <c r="R17" s="20">
        <v>0.81</v>
      </c>
      <c r="S17" s="20">
        <v>0.45</v>
      </c>
      <c r="T17" s="12">
        <v>5765</v>
      </c>
      <c r="U17" t="s">
        <v>954</v>
      </c>
      <c r="V17" s="15">
        <v>0.81</v>
      </c>
      <c r="W17" s="15">
        <v>0.26</v>
      </c>
      <c r="X17" s="15">
        <v>0.74</v>
      </c>
      <c r="Y17">
        <v>28019</v>
      </c>
      <c r="Z17">
        <v>5161</v>
      </c>
    </row>
    <row r="18" spans="1:26" x14ac:dyDescent="0.2">
      <c r="A18" s="2" t="s">
        <v>182</v>
      </c>
      <c r="B18" t="s">
        <v>894</v>
      </c>
      <c r="C18" s="2" t="s">
        <v>451</v>
      </c>
      <c r="D18" s="1" t="s">
        <v>967</v>
      </c>
      <c r="E18" s="14">
        <f t="shared" si="0"/>
        <v>3.1423760947381828E-2</v>
      </c>
      <c r="F18" s="15">
        <v>0.11</v>
      </c>
      <c r="G18" s="15">
        <v>0.75</v>
      </c>
      <c r="H18">
        <v>12327</v>
      </c>
      <c r="I18" s="9">
        <v>10542532</v>
      </c>
      <c r="J18" s="9">
        <v>342034</v>
      </c>
      <c r="K18" s="8">
        <f t="shared" si="1"/>
        <v>10884566</v>
      </c>
      <c r="L18" s="12">
        <v>13989</v>
      </c>
      <c r="M18" s="12">
        <v>9192</v>
      </c>
      <c r="N18" s="12">
        <v>10711</v>
      </c>
      <c r="O18" s="12">
        <v>14319</v>
      </c>
      <c r="P18" s="12">
        <v>18412</v>
      </c>
      <c r="Q18" s="12">
        <v>21728</v>
      </c>
      <c r="R18" s="20">
        <v>0.81</v>
      </c>
      <c r="S18" s="20">
        <v>0.47</v>
      </c>
      <c r="T18" s="12">
        <v>5705</v>
      </c>
      <c r="U18" t="s">
        <v>954</v>
      </c>
      <c r="V18" s="15">
        <v>0.79</v>
      </c>
      <c r="W18" s="15">
        <v>0.3</v>
      </c>
      <c r="X18" s="15">
        <v>0.63</v>
      </c>
      <c r="Y18">
        <v>9280</v>
      </c>
      <c r="Z18">
        <v>1046</v>
      </c>
    </row>
    <row r="19" spans="1:26" x14ac:dyDescent="0.2">
      <c r="A19" s="2" t="s">
        <v>317</v>
      </c>
      <c r="B19" t="s">
        <v>894</v>
      </c>
      <c r="C19" s="2" t="s">
        <v>452</v>
      </c>
      <c r="D19" s="1" t="s">
        <v>967</v>
      </c>
      <c r="E19" s="14">
        <f t="shared" si="0"/>
        <v>0.81968493325170411</v>
      </c>
      <c r="F19" s="15">
        <v>0.26</v>
      </c>
      <c r="G19" s="15">
        <v>0.59</v>
      </c>
      <c r="H19">
        <v>30661</v>
      </c>
      <c r="I19" s="29">
        <v>2194227</v>
      </c>
      <c r="J19" s="29">
        <v>9974623</v>
      </c>
      <c r="K19" s="8">
        <f t="shared" si="1"/>
        <v>12168850</v>
      </c>
      <c r="L19" s="12">
        <v>8882</v>
      </c>
      <c r="M19" s="12">
        <v>6266</v>
      </c>
      <c r="N19" s="12">
        <v>7103</v>
      </c>
      <c r="O19" s="12">
        <v>10780</v>
      </c>
      <c r="P19" s="12">
        <v>15380</v>
      </c>
      <c r="Q19" s="12">
        <v>18714</v>
      </c>
      <c r="R19" s="20">
        <v>0.86</v>
      </c>
      <c r="S19" s="20">
        <v>0.59</v>
      </c>
      <c r="T19" s="12">
        <v>5907</v>
      </c>
      <c r="U19" t="s">
        <v>954</v>
      </c>
      <c r="V19" s="15">
        <v>0.83000000000000007</v>
      </c>
      <c r="W19" s="15">
        <v>0.15</v>
      </c>
      <c r="X19" s="15">
        <v>0.55000000000000004</v>
      </c>
      <c r="Y19">
        <v>18194</v>
      </c>
      <c r="Z19">
        <v>4792</v>
      </c>
    </row>
    <row r="20" spans="1:26" x14ac:dyDescent="0.2">
      <c r="A20" s="2" t="s">
        <v>84</v>
      </c>
      <c r="B20" t="s">
        <v>894</v>
      </c>
      <c r="C20" s="2" t="s">
        <v>453</v>
      </c>
      <c r="D20" s="1" t="s">
        <v>967</v>
      </c>
      <c r="E20" s="14">
        <f t="shared" si="0"/>
        <v>0.17308362521582127</v>
      </c>
      <c r="F20" s="15">
        <v>0.26</v>
      </c>
      <c r="G20" s="15">
        <v>0.69000000000000006</v>
      </c>
      <c r="H20">
        <v>16311</v>
      </c>
      <c r="I20" s="8">
        <v>29381279</v>
      </c>
      <c r="J20" s="8">
        <v>6149858</v>
      </c>
      <c r="K20" s="8">
        <f t="shared" si="1"/>
        <v>35531137</v>
      </c>
      <c r="L20" s="12">
        <v>8492</v>
      </c>
      <c r="M20" s="12">
        <v>5985</v>
      </c>
      <c r="N20" s="12">
        <v>6613</v>
      </c>
      <c r="O20" s="12">
        <v>9854</v>
      </c>
      <c r="P20" s="12">
        <v>14338</v>
      </c>
      <c r="Q20" s="12">
        <v>17818</v>
      </c>
      <c r="R20" s="20">
        <v>0.93</v>
      </c>
      <c r="S20" s="20">
        <v>0.65</v>
      </c>
      <c r="T20" s="12">
        <v>5714</v>
      </c>
      <c r="U20" t="s">
        <v>954</v>
      </c>
      <c r="V20" s="15">
        <v>0.72</v>
      </c>
      <c r="W20" s="15">
        <v>0.14000000000000001</v>
      </c>
      <c r="X20" s="15">
        <v>0.55000000000000004</v>
      </c>
      <c r="Y20">
        <v>11183</v>
      </c>
      <c r="Z20">
        <v>2885</v>
      </c>
    </row>
    <row r="21" spans="1:26" x14ac:dyDescent="0.2">
      <c r="A21" s="2" t="s">
        <v>210</v>
      </c>
      <c r="B21" t="s">
        <v>894</v>
      </c>
      <c r="C21" s="2" t="s">
        <v>454</v>
      </c>
      <c r="D21" s="1" t="s">
        <v>967</v>
      </c>
      <c r="E21" s="14">
        <f t="shared" si="0"/>
        <v>1.6780612603088207E-3</v>
      </c>
      <c r="F21" s="15">
        <v>0.21</v>
      </c>
      <c r="G21" s="15">
        <v>0.62</v>
      </c>
      <c r="H21">
        <v>17349</v>
      </c>
      <c r="I21" s="8">
        <v>19339253</v>
      </c>
      <c r="J21" s="8">
        <v>32507</v>
      </c>
      <c r="K21" s="8">
        <f t="shared" si="1"/>
        <v>19371760</v>
      </c>
      <c r="L21" s="12">
        <v>12933</v>
      </c>
      <c r="M21" s="12">
        <v>9397</v>
      </c>
      <c r="N21" s="12">
        <v>10348</v>
      </c>
      <c r="O21" s="12">
        <v>14309</v>
      </c>
      <c r="P21" s="12">
        <v>18439</v>
      </c>
      <c r="Q21" s="12">
        <v>21551</v>
      </c>
      <c r="R21" s="20">
        <v>0.81</v>
      </c>
      <c r="S21" s="20">
        <v>0.43</v>
      </c>
      <c r="T21" s="12">
        <v>5477</v>
      </c>
      <c r="U21" t="s">
        <v>954</v>
      </c>
      <c r="V21" s="15">
        <v>0.74</v>
      </c>
      <c r="W21" s="15">
        <v>0.15</v>
      </c>
      <c r="X21" s="15">
        <v>0.54</v>
      </c>
      <c r="Y21">
        <v>10699</v>
      </c>
      <c r="Z21">
        <v>2245</v>
      </c>
    </row>
    <row r="22" spans="1:26" x14ac:dyDescent="0.2">
      <c r="A22" s="2" t="s">
        <v>318</v>
      </c>
      <c r="B22" t="s">
        <v>894</v>
      </c>
      <c r="C22" s="2" t="s">
        <v>455</v>
      </c>
      <c r="D22" s="1" t="s">
        <v>967</v>
      </c>
      <c r="E22" s="14">
        <f t="shared" si="0"/>
        <v>3.7103066659031042E-2</v>
      </c>
      <c r="F22" s="15">
        <v>0.2</v>
      </c>
      <c r="G22" s="15">
        <v>0.89</v>
      </c>
      <c r="H22">
        <v>8764</v>
      </c>
      <c r="I22" s="8">
        <v>16141542</v>
      </c>
      <c r="J22" s="8">
        <v>621978</v>
      </c>
      <c r="K22" s="8">
        <f t="shared" si="1"/>
        <v>16763520</v>
      </c>
      <c r="L22" s="12">
        <v>7418</v>
      </c>
      <c r="M22" s="12">
        <v>4122</v>
      </c>
      <c r="N22" s="12">
        <v>4903</v>
      </c>
      <c r="O22" s="12">
        <v>7976</v>
      </c>
      <c r="P22" s="12">
        <v>12642</v>
      </c>
      <c r="Q22" s="12">
        <v>15834</v>
      </c>
      <c r="R22" s="20">
        <v>0.9</v>
      </c>
      <c r="S22" s="20">
        <v>0.57999999999999996</v>
      </c>
      <c r="T22" s="12">
        <v>5455</v>
      </c>
      <c r="U22" t="s">
        <v>954</v>
      </c>
      <c r="V22" s="15">
        <v>0.71</v>
      </c>
      <c r="W22" s="15">
        <v>0.19</v>
      </c>
      <c r="X22" s="15">
        <v>0.59</v>
      </c>
      <c r="Y22">
        <v>7825</v>
      </c>
      <c r="Z22">
        <v>1568</v>
      </c>
    </row>
    <row r="23" spans="1:26" x14ac:dyDescent="0.2">
      <c r="A23" s="2" t="s">
        <v>118</v>
      </c>
      <c r="B23" t="s">
        <v>912</v>
      </c>
      <c r="C23" s="2" t="s">
        <v>460</v>
      </c>
      <c r="D23" s="1" t="s">
        <v>967</v>
      </c>
      <c r="E23" s="14">
        <f t="shared" si="0"/>
        <v>0.37344996431826694</v>
      </c>
      <c r="F23" s="15">
        <v>0.27</v>
      </c>
      <c r="G23" s="15">
        <v>0.66</v>
      </c>
      <c r="H23">
        <v>7807</v>
      </c>
      <c r="I23" s="8">
        <v>7094000</v>
      </c>
      <c r="J23" s="8">
        <v>4228320</v>
      </c>
      <c r="K23" s="8">
        <f t="shared" si="1"/>
        <v>11322320</v>
      </c>
      <c r="L23" s="12">
        <v>16017</v>
      </c>
      <c r="M23" s="12">
        <v>12292</v>
      </c>
      <c r="N23" s="12">
        <v>13248</v>
      </c>
      <c r="O23" s="12">
        <v>16857</v>
      </c>
      <c r="P23" s="12">
        <v>18877</v>
      </c>
      <c r="Q23" s="12">
        <v>21066</v>
      </c>
      <c r="R23" s="20">
        <v>0.9</v>
      </c>
      <c r="S23" s="20">
        <v>0.7</v>
      </c>
      <c r="T23" s="12">
        <v>3954</v>
      </c>
      <c r="U23" t="s">
        <v>954</v>
      </c>
      <c r="V23" s="15">
        <v>0.84</v>
      </c>
      <c r="W23" s="15">
        <v>0.3</v>
      </c>
      <c r="X23" s="15">
        <v>0.57000000000000006</v>
      </c>
      <c r="Y23">
        <v>5124</v>
      </c>
      <c r="Z23">
        <v>1377</v>
      </c>
    </row>
    <row r="24" spans="1:26" x14ac:dyDescent="0.2">
      <c r="A24" s="2" t="s">
        <v>177</v>
      </c>
      <c r="B24" t="s">
        <v>922</v>
      </c>
      <c r="C24" s="2" t="s">
        <v>461</v>
      </c>
      <c r="D24" s="1" t="s">
        <v>967</v>
      </c>
      <c r="E24" s="14">
        <f t="shared" si="0"/>
        <v>0.37165115971219109</v>
      </c>
      <c r="F24" s="15">
        <v>0.22</v>
      </c>
      <c r="G24" s="15">
        <v>0.70000000000000007</v>
      </c>
      <c r="H24">
        <v>16411</v>
      </c>
      <c r="I24" s="9">
        <v>27179635</v>
      </c>
      <c r="J24" s="9">
        <v>16076011</v>
      </c>
      <c r="K24" s="8">
        <f t="shared" si="1"/>
        <v>43255646</v>
      </c>
      <c r="L24" s="12">
        <v>15758</v>
      </c>
      <c r="M24" s="12">
        <v>10805</v>
      </c>
      <c r="N24" s="12">
        <v>12346</v>
      </c>
      <c r="O24" s="12">
        <v>15720</v>
      </c>
      <c r="P24" s="12">
        <v>18135</v>
      </c>
      <c r="Q24" s="12">
        <v>18725</v>
      </c>
      <c r="R24" s="20">
        <v>0.96</v>
      </c>
      <c r="S24" s="20">
        <v>0.9</v>
      </c>
      <c r="T24" s="12">
        <v>7440</v>
      </c>
      <c r="U24" t="s">
        <v>954</v>
      </c>
      <c r="V24" s="15">
        <v>0.74</v>
      </c>
      <c r="W24" s="15">
        <v>0.28000000000000003</v>
      </c>
      <c r="X24" s="15">
        <v>0.61</v>
      </c>
      <c r="Y24">
        <v>11408</v>
      </c>
      <c r="Z24">
        <v>2473</v>
      </c>
    </row>
    <row r="25" spans="1:26" x14ac:dyDescent="0.2">
      <c r="A25" s="2" t="s">
        <v>246</v>
      </c>
      <c r="B25" t="s">
        <v>917</v>
      </c>
      <c r="C25" s="2" t="s">
        <v>462</v>
      </c>
      <c r="D25" s="1" t="s">
        <v>967</v>
      </c>
      <c r="E25" s="14">
        <f t="shared" si="0"/>
        <v>1.4216438537440158E-2</v>
      </c>
      <c r="F25" s="15">
        <v>0.23</v>
      </c>
      <c r="G25" s="15">
        <v>0.85</v>
      </c>
      <c r="H25">
        <v>11017</v>
      </c>
      <c r="I25" s="9">
        <v>4618603</v>
      </c>
      <c r="J25" s="9">
        <v>66607</v>
      </c>
      <c r="K25" s="8">
        <f t="shared" si="1"/>
        <v>4685210</v>
      </c>
      <c r="L25" s="12">
        <v>16441</v>
      </c>
      <c r="M25" s="12">
        <v>10796</v>
      </c>
      <c r="N25" s="12">
        <v>12706</v>
      </c>
      <c r="O25" s="12">
        <v>17235</v>
      </c>
      <c r="P25" s="12">
        <v>21566</v>
      </c>
      <c r="Q25" s="12">
        <v>22466</v>
      </c>
      <c r="R25" s="20">
        <v>0.9</v>
      </c>
      <c r="S25" s="20">
        <v>0.71</v>
      </c>
      <c r="T25" s="12">
        <v>3361</v>
      </c>
      <c r="U25" t="s">
        <v>954</v>
      </c>
      <c r="V25" s="15">
        <v>0.68</v>
      </c>
      <c r="W25" s="15">
        <v>0.35000000000000003</v>
      </c>
      <c r="X25" s="15">
        <v>0.57000000000000006</v>
      </c>
      <c r="Y25">
        <v>9356</v>
      </c>
      <c r="Z25">
        <v>2172</v>
      </c>
    </row>
    <row r="26" spans="1:26" x14ac:dyDescent="0.2">
      <c r="A26" s="2" t="s">
        <v>97</v>
      </c>
      <c r="B26" t="s">
        <v>909</v>
      </c>
      <c r="C26" s="2" t="s">
        <v>464</v>
      </c>
      <c r="D26" s="1" t="s">
        <v>967</v>
      </c>
      <c r="E26" s="14">
        <f t="shared" si="0"/>
        <v>0.76602139246564316</v>
      </c>
      <c r="F26" s="15">
        <v>0.24</v>
      </c>
      <c r="G26" s="15">
        <v>0.72</v>
      </c>
      <c r="H26">
        <v>7204</v>
      </c>
      <c r="I26" s="9">
        <v>1299498</v>
      </c>
      <c r="J26" s="9">
        <v>4254420</v>
      </c>
      <c r="K26" s="8">
        <f t="shared" si="1"/>
        <v>5553918</v>
      </c>
      <c r="L26" s="12">
        <v>25393</v>
      </c>
      <c r="M26" s="12">
        <v>15862</v>
      </c>
      <c r="N26" s="12">
        <v>15990</v>
      </c>
      <c r="O26" s="12">
        <v>21165</v>
      </c>
      <c r="P26" s="12">
        <v>26574</v>
      </c>
      <c r="Q26" s="12">
        <v>30067</v>
      </c>
      <c r="R26" s="20">
        <v>0.75</v>
      </c>
      <c r="S26" s="20">
        <v>0.47</v>
      </c>
      <c r="T26" s="12">
        <v>3669</v>
      </c>
      <c r="U26" t="s">
        <v>954</v>
      </c>
      <c r="V26" s="15">
        <v>0.81</v>
      </c>
      <c r="W26" s="15">
        <v>0.68</v>
      </c>
      <c r="X26" s="15">
        <v>0.78</v>
      </c>
      <c r="Y26">
        <v>5179</v>
      </c>
      <c r="Z26">
        <v>1238</v>
      </c>
    </row>
    <row r="27" spans="1:26" x14ac:dyDescent="0.2">
      <c r="A27" s="2" t="s">
        <v>183</v>
      </c>
      <c r="B27" t="s">
        <v>897</v>
      </c>
      <c r="C27" s="2" t="s">
        <v>465</v>
      </c>
      <c r="D27" s="1" t="s">
        <v>967</v>
      </c>
      <c r="E27" s="14">
        <f t="shared" si="0"/>
        <v>3.7081604868796511E-4</v>
      </c>
      <c r="F27" s="15">
        <v>0.26</v>
      </c>
      <c r="G27" s="15">
        <v>0.43</v>
      </c>
      <c r="H27">
        <v>20327</v>
      </c>
      <c r="I27" s="9">
        <v>6588425</v>
      </c>
      <c r="J27" s="9">
        <v>2444</v>
      </c>
      <c r="K27" s="8">
        <f t="shared" si="1"/>
        <v>6590869</v>
      </c>
      <c r="L27" s="12">
        <v>3897</v>
      </c>
      <c r="M27" s="12">
        <v>493</v>
      </c>
      <c r="N27" s="12">
        <v>2741</v>
      </c>
      <c r="O27" s="12">
        <v>7187</v>
      </c>
      <c r="P27" s="12">
        <v>9059</v>
      </c>
      <c r="Q27" s="12">
        <v>12274</v>
      </c>
      <c r="R27" s="20">
        <v>0.77</v>
      </c>
      <c r="S27" s="20">
        <v>0.08</v>
      </c>
      <c r="T27" s="12">
        <v>5534</v>
      </c>
      <c r="U27" t="s">
        <v>954</v>
      </c>
      <c r="V27" s="15">
        <v>0.81</v>
      </c>
      <c r="W27" s="15">
        <v>0.44</v>
      </c>
      <c r="X27" s="15">
        <v>0.70000000000000007</v>
      </c>
      <c r="Y27">
        <v>8837</v>
      </c>
      <c r="Z27">
        <v>2268</v>
      </c>
    </row>
    <row r="28" spans="1:26" x14ac:dyDescent="0.2">
      <c r="A28" s="2" t="s">
        <v>310</v>
      </c>
      <c r="B28" t="s">
        <v>897</v>
      </c>
      <c r="C28" s="2" t="s">
        <v>466</v>
      </c>
      <c r="D28" s="1" t="s">
        <v>967</v>
      </c>
      <c r="E28" s="14">
        <f t="shared" si="0"/>
        <v>0.9069514747859182</v>
      </c>
      <c r="F28" s="15">
        <v>0.16</v>
      </c>
      <c r="G28" s="15">
        <v>0.45</v>
      </c>
      <c r="H28">
        <v>26973</v>
      </c>
      <c r="I28" s="8">
        <v>195588</v>
      </c>
      <c r="J28" s="8">
        <v>1906412</v>
      </c>
      <c r="K28" s="8">
        <f t="shared" si="1"/>
        <v>2102000</v>
      </c>
      <c r="L28" s="12">
        <v>4736</v>
      </c>
      <c r="M28" s="12">
        <v>1547</v>
      </c>
      <c r="N28" s="12">
        <v>3105</v>
      </c>
      <c r="O28" s="12">
        <v>7219</v>
      </c>
      <c r="P28" s="12">
        <v>10311</v>
      </c>
      <c r="Q28" s="12">
        <v>12618</v>
      </c>
      <c r="R28" s="20">
        <v>0.83</v>
      </c>
      <c r="S28" s="20">
        <v>0.06</v>
      </c>
      <c r="T28" s="12">
        <v>4270</v>
      </c>
      <c r="U28" t="s">
        <v>954</v>
      </c>
      <c r="V28" s="15">
        <v>0.8</v>
      </c>
      <c r="W28" s="15">
        <v>0.27</v>
      </c>
      <c r="X28" s="15">
        <v>0.54</v>
      </c>
      <c r="Y28">
        <v>12136</v>
      </c>
      <c r="Z28">
        <v>1894</v>
      </c>
    </row>
    <row r="29" spans="1:26" x14ac:dyDescent="0.2">
      <c r="A29" s="2" t="s">
        <v>138</v>
      </c>
      <c r="B29" t="s">
        <v>897</v>
      </c>
      <c r="C29" s="2" t="s">
        <v>467</v>
      </c>
      <c r="D29" s="1" t="s">
        <v>967</v>
      </c>
      <c r="E29" s="14">
        <f t="shared" si="0"/>
        <v>0.99673131347051547</v>
      </c>
      <c r="F29" s="15">
        <v>0.15</v>
      </c>
      <c r="G29" s="15">
        <v>0.46</v>
      </c>
      <c r="H29">
        <v>30013</v>
      </c>
      <c r="I29" s="29">
        <v>6580</v>
      </c>
      <c r="J29" s="29">
        <v>2006461</v>
      </c>
      <c r="K29" s="8">
        <f t="shared" si="1"/>
        <v>2013041</v>
      </c>
      <c r="L29" s="12">
        <v>4546</v>
      </c>
      <c r="M29" s="12">
        <v>1254</v>
      </c>
      <c r="N29" s="12">
        <v>3035</v>
      </c>
      <c r="O29" s="12">
        <v>7521</v>
      </c>
      <c r="P29" s="12">
        <v>9109</v>
      </c>
      <c r="Q29" s="12">
        <v>11458</v>
      </c>
      <c r="R29" s="20">
        <v>0.87</v>
      </c>
      <c r="S29" s="20">
        <v>0.05</v>
      </c>
      <c r="T29" s="12">
        <v>5153</v>
      </c>
      <c r="U29" t="s">
        <v>954</v>
      </c>
      <c r="V29" s="15">
        <v>0.83000000000000007</v>
      </c>
      <c r="W29" s="15">
        <v>0.22</v>
      </c>
      <c r="X29" s="15">
        <v>0.56000000000000005</v>
      </c>
      <c r="Y29">
        <v>13953</v>
      </c>
      <c r="Z29">
        <v>2092</v>
      </c>
    </row>
    <row r="30" spans="1:26" x14ac:dyDescent="0.2">
      <c r="A30" s="2" t="s">
        <v>103</v>
      </c>
      <c r="B30" t="s">
        <v>897</v>
      </c>
      <c r="C30" s="2" t="s">
        <v>468</v>
      </c>
      <c r="D30" s="1" t="s">
        <v>967</v>
      </c>
      <c r="E30" s="14">
        <f t="shared" si="0"/>
        <v>0.99854620142786277</v>
      </c>
      <c r="F30" s="15">
        <v>0.21</v>
      </c>
      <c r="G30" s="15">
        <v>0.35000000000000003</v>
      </c>
      <c r="H30">
        <v>33750</v>
      </c>
      <c r="I30" s="8">
        <v>7500</v>
      </c>
      <c r="J30" s="8">
        <v>5151399</v>
      </c>
      <c r="K30" s="8">
        <f t="shared" si="1"/>
        <v>5158899</v>
      </c>
      <c r="L30" s="12">
        <v>4014</v>
      </c>
      <c r="M30" s="12">
        <v>396</v>
      </c>
      <c r="N30" s="12">
        <v>2135</v>
      </c>
      <c r="O30" s="12">
        <v>6908</v>
      </c>
      <c r="P30" s="12">
        <v>9436</v>
      </c>
      <c r="Q30" s="12">
        <v>12093</v>
      </c>
      <c r="R30" s="20">
        <v>0.88</v>
      </c>
      <c r="S30" s="20">
        <v>0.17</v>
      </c>
      <c r="T30" s="12">
        <v>3162</v>
      </c>
      <c r="U30" t="s">
        <v>954</v>
      </c>
      <c r="V30" s="15">
        <v>0.82000000000000006</v>
      </c>
      <c r="W30" s="15">
        <v>0.25</v>
      </c>
      <c r="X30" s="15">
        <v>0.57000000000000006</v>
      </c>
      <c r="Y30">
        <v>11871</v>
      </c>
      <c r="Z30">
        <v>2547</v>
      </c>
    </row>
    <row r="31" spans="1:26" x14ac:dyDescent="0.2">
      <c r="A31" s="2" t="s">
        <v>359</v>
      </c>
      <c r="B31" t="s">
        <v>897</v>
      </c>
      <c r="C31" s="2" t="s">
        <v>469</v>
      </c>
      <c r="D31" s="1" t="s">
        <v>967</v>
      </c>
      <c r="E31" s="14">
        <f t="shared" si="0"/>
        <v>0</v>
      </c>
      <c r="F31" s="15">
        <v>0.25</v>
      </c>
      <c r="G31" s="15">
        <v>0.41000000000000003</v>
      </c>
      <c r="H31">
        <v>20568</v>
      </c>
      <c r="I31" s="8">
        <v>1101359</v>
      </c>
      <c r="J31" s="10">
        <v>0</v>
      </c>
      <c r="K31" s="8">
        <f t="shared" si="1"/>
        <v>1101359</v>
      </c>
      <c r="L31" s="12">
        <v>4221</v>
      </c>
      <c r="M31" s="12">
        <v>788</v>
      </c>
      <c r="N31" s="12">
        <v>2802</v>
      </c>
      <c r="O31" s="12">
        <v>7811</v>
      </c>
      <c r="P31" s="12">
        <v>10998</v>
      </c>
      <c r="Q31" s="12">
        <v>12676</v>
      </c>
      <c r="R31" s="20">
        <v>0.85</v>
      </c>
      <c r="S31" s="20">
        <v>0.03</v>
      </c>
      <c r="T31" s="12">
        <v>2712</v>
      </c>
      <c r="U31" t="s">
        <v>954</v>
      </c>
      <c r="V31" s="15">
        <v>0.82000000000000006</v>
      </c>
      <c r="W31" s="15">
        <v>0.3</v>
      </c>
      <c r="X31" s="15">
        <v>0.52</v>
      </c>
      <c r="Y31">
        <v>8336</v>
      </c>
      <c r="Z31">
        <v>2056</v>
      </c>
    </row>
    <row r="32" spans="1:26" x14ac:dyDescent="0.2">
      <c r="A32" s="2" t="s">
        <v>63</v>
      </c>
      <c r="B32" t="s">
        <v>897</v>
      </c>
      <c r="C32" s="2" t="s">
        <v>470</v>
      </c>
      <c r="D32" s="1" t="s">
        <v>967</v>
      </c>
      <c r="E32" s="14">
        <f t="shared" si="0"/>
        <v>0.4729505019816711</v>
      </c>
      <c r="F32" s="15">
        <v>0.13</v>
      </c>
      <c r="G32" s="15">
        <v>0.38</v>
      </c>
      <c r="H32">
        <v>19761</v>
      </c>
      <c r="I32" s="9">
        <v>42155</v>
      </c>
      <c r="J32" s="9">
        <v>37828</v>
      </c>
      <c r="K32" s="8">
        <f t="shared" si="1"/>
        <v>79983</v>
      </c>
      <c r="L32" s="12">
        <v>3913</v>
      </c>
      <c r="M32" s="12">
        <v>881</v>
      </c>
      <c r="N32" s="12">
        <v>3381</v>
      </c>
      <c r="O32" s="12">
        <v>8084</v>
      </c>
      <c r="P32" s="12">
        <v>9585</v>
      </c>
      <c r="Q32" s="12">
        <v>13494</v>
      </c>
      <c r="R32" s="20">
        <v>0.92</v>
      </c>
      <c r="S32" s="20">
        <v>0.01</v>
      </c>
      <c r="T32" s="12">
        <v>5113</v>
      </c>
      <c r="U32" t="s">
        <v>954</v>
      </c>
      <c r="V32" s="15">
        <v>0.67</v>
      </c>
      <c r="W32" s="15">
        <v>0.24</v>
      </c>
      <c r="X32" s="15">
        <v>0.53</v>
      </c>
      <c r="Y32">
        <v>7465</v>
      </c>
      <c r="Z32">
        <v>942</v>
      </c>
    </row>
    <row r="33" spans="1:26" x14ac:dyDescent="0.2">
      <c r="A33" s="2" t="s">
        <v>98</v>
      </c>
      <c r="B33" t="s">
        <v>897</v>
      </c>
      <c r="C33" s="2" t="s">
        <v>471</v>
      </c>
      <c r="D33" s="1" t="s">
        <v>967</v>
      </c>
      <c r="E33" s="14">
        <f t="shared" si="0"/>
        <v>0.94616353298011524</v>
      </c>
      <c r="F33" s="15">
        <v>0.19</v>
      </c>
      <c r="G33" s="15">
        <v>0.49</v>
      </c>
      <c r="H33">
        <v>24277</v>
      </c>
      <c r="I33" s="8">
        <v>118550</v>
      </c>
      <c r="J33" s="8">
        <v>2083489</v>
      </c>
      <c r="K33" s="8">
        <f t="shared" si="1"/>
        <v>2202039</v>
      </c>
      <c r="L33" s="12">
        <v>5594</v>
      </c>
      <c r="M33" s="12">
        <v>1344</v>
      </c>
      <c r="N33" s="12">
        <v>3524</v>
      </c>
      <c r="O33" s="12">
        <v>7582</v>
      </c>
      <c r="P33" s="12">
        <v>9771</v>
      </c>
      <c r="Q33" s="12">
        <v>12377</v>
      </c>
      <c r="R33" s="20">
        <v>0.79</v>
      </c>
      <c r="S33" s="20">
        <v>0.05</v>
      </c>
      <c r="T33" s="12">
        <v>5230</v>
      </c>
      <c r="U33" t="s">
        <v>954</v>
      </c>
      <c r="V33" s="15">
        <v>0.73</v>
      </c>
      <c r="W33" s="15">
        <v>0.27</v>
      </c>
      <c r="X33" s="15">
        <v>0.56000000000000005</v>
      </c>
      <c r="Y33">
        <v>11845</v>
      </c>
      <c r="Z33">
        <v>2266</v>
      </c>
    </row>
    <row r="34" spans="1:26" x14ac:dyDescent="0.2">
      <c r="A34" s="2" t="s">
        <v>199</v>
      </c>
      <c r="B34" t="s">
        <v>896</v>
      </c>
      <c r="C34" s="2" t="s">
        <v>476</v>
      </c>
      <c r="D34" s="1" t="s">
        <v>967</v>
      </c>
      <c r="E34" s="14">
        <f t="shared" ref="E34:E65" si="2">J34/K34</f>
        <v>0.33017191992343098</v>
      </c>
      <c r="F34" s="15">
        <v>0.2</v>
      </c>
      <c r="G34" s="15">
        <v>0.94000000000000006</v>
      </c>
      <c r="H34">
        <v>10646</v>
      </c>
      <c r="I34" s="8">
        <v>8549273</v>
      </c>
      <c r="J34" s="8">
        <v>4214111</v>
      </c>
      <c r="K34" s="8">
        <f t="shared" ref="K34:K65" si="3">I34+J34</f>
        <v>12763384</v>
      </c>
      <c r="L34" s="12">
        <v>16007</v>
      </c>
      <c r="M34" s="12">
        <v>13272</v>
      </c>
      <c r="N34" s="12">
        <v>14813</v>
      </c>
      <c r="O34" s="12">
        <v>18468</v>
      </c>
      <c r="P34" s="12">
        <v>21036</v>
      </c>
      <c r="Q34" s="12">
        <v>20621</v>
      </c>
      <c r="R34" s="20">
        <v>0.89</v>
      </c>
      <c r="S34" s="20">
        <v>0.55000000000000004</v>
      </c>
      <c r="T34" s="12">
        <v>5182</v>
      </c>
      <c r="U34" t="s">
        <v>954</v>
      </c>
      <c r="V34" s="15">
        <v>0.74</v>
      </c>
      <c r="W34" s="15">
        <v>0.27</v>
      </c>
      <c r="X34" s="15">
        <v>0.46</v>
      </c>
      <c r="Y34">
        <v>10008</v>
      </c>
      <c r="Z34">
        <v>1968</v>
      </c>
    </row>
    <row r="35" spans="1:26" x14ac:dyDescent="0.2">
      <c r="A35" s="2" t="s">
        <v>240</v>
      </c>
      <c r="B35" t="s">
        <v>919</v>
      </c>
      <c r="C35" s="2" t="s">
        <v>477</v>
      </c>
      <c r="D35" s="1" t="s">
        <v>967</v>
      </c>
      <c r="E35" s="14">
        <f t="shared" si="2"/>
        <v>1</v>
      </c>
      <c r="F35" s="15">
        <v>0.22</v>
      </c>
      <c r="G35" s="15">
        <v>0.69000000000000006</v>
      </c>
      <c r="H35">
        <v>15061</v>
      </c>
      <c r="I35" s="13">
        <v>0</v>
      </c>
      <c r="J35" s="29">
        <v>5599492</v>
      </c>
      <c r="K35" s="8">
        <f t="shared" si="3"/>
        <v>5599492</v>
      </c>
      <c r="L35" s="12">
        <v>14716</v>
      </c>
      <c r="M35" s="12">
        <v>11261</v>
      </c>
      <c r="N35" s="12">
        <v>11896</v>
      </c>
      <c r="O35" s="12">
        <v>15437</v>
      </c>
      <c r="P35" s="12">
        <v>17600</v>
      </c>
      <c r="Q35" s="12">
        <v>18628</v>
      </c>
      <c r="R35" s="20">
        <v>1</v>
      </c>
      <c r="S35" s="20">
        <v>0.51</v>
      </c>
      <c r="T35" s="12">
        <v>6893</v>
      </c>
      <c r="U35" t="s">
        <v>954</v>
      </c>
      <c r="V35" s="15">
        <v>0.84</v>
      </c>
      <c r="W35" s="15">
        <v>0.33</v>
      </c>
      <c r="X35" s="15">
        <v>0.47000000000000003</v>
      </c>
      <c r="Y35">
        <v>10373</v>
      </c>
      <c r="Z35">
        <v>2304</v>
      </c>
    </row>
    <row r="36" spans="1:26" x14ac:dyDescent="0.2">
      <c r="A36" s="2" t="s">
        <v>272</v>
      </c>
      <c r="B36" t="s">
        <v>919</v>
      </c>
      <c r="C36" s="2" t="s">
        <v>481</v>
      </c>
      <c r="D36" s="1" t="s">
        <v>967</v>
      </c>
      <c r="E36" s="14">
        <f t="shared" si="2"/>
        <v>0.53193868323596305</v>
      </c>
      <c r="F36" s="15">
        <v>0.22</v>
      </c>
      <c r="G36" s="15">
        <v>0.78</v>
      </c>
      <c r="H36">
        <v>11783</v>
      </c>
      <c r="I36" s="29">
        <v>8933298</v>
      </c>
      <c r="J36" s="29">
        <v>10152445</v>
      </c>
      <c r="K36" s="8">
        <f t="shared" si="3"/>
        <v>19085743</v>
      </c>
      <c r="L36" s="12">
        <v>20351</v>
      </c>
      <c r="M36" s="12">
        <v>14750</v>
      </c>
      <c r="N36" s="12">
        <v>16208</v>
      </c>
      <c r="O36" s="12">
        <v>20142</v>
      </c>
      <c r="P36" s="12">
        <v>22968</v>
      </c>
      <c r="Q36" s="12">
        <v>23397</v>
      </c>
      <c r="R36" s="20">
        <v>0.83</v>
      </c>
      <c r="S36" s="20">
        <v>0.55000000000000004</v>
      </c>
      <c r="T36" s="12">
        <v>7899</v>
      </c>
      <c r="U36" t="s">
        <v>954</v>
      </c>
      <c r="V36" s="15">
        <v>0.89</v>
      </c>
      <c r="W36" s="15">
        <v>0.57000000000000006</v>
      </c>
      <c r="X36" s="15">
        <v>0.66</v>
      </c>
      <c r="Y36">
        <v>9230</v>
      </c>
      <c r="Z36">
        <v>2051</v>
      </c>
    </row>
    <row r="37" spans="1:26" x14ac:dyDescent="0.2">
      <c r="A37" s="2" t="s">
        <v>161</v>
      </c>
      <c r="B37" t="s">
        <v>920</v>
      </c>
      <c r="C37" s="2" t="s">
        <v>486</v>
      </c>
      <c r="D37" s="1" t="s">
        <v>967</v>
      </c>
      <c r="E37" s="14">
        <f t="shared" si="2"/>
        <v>0.51872316115522987</v>
      </c>
      <c r="F37" s="15">
        <v>0.3</v>
      </c>
      <c r="G37" s="15">
        <v>0.78</v>
      </c>
      <c r="H37">
        <v>8845</v>
      </c>
      <c r="I37" s="29">
        <v>4548365</v>
      </c>
      <c r="J37" s="29">
        <v>4902256</v>
      </c>
      <c r="K37" s="8">
        <f t="shared" si="3"/>
        <v>9450621</v>
      </c>
      <c r="L37" s="12">
        <v>15327</v>
      </c>
      <c r="M37" s="12">
        <v>12685</v>
      </c>
      <c r="N37" s="12">
        <v>13640</v>
      </c>
      <c r="O37" s="12">
        <v>16572</v>
      </c>
      <c r="P37" s="12">
        <v>19143</v>
      </c>
      <c r="Q37" s="12">
        <v>20086</v>
      </c>
      <c r="R37" s="20">
        <v>0.9</v>
      </c>
      <c r="S37" s="20">
        <v>0.53</v>
      </c>
      <c r="T37" s="12">
        <v>4000</v>
      </c>
      <c r="U37" t="s">
        <v>954</v>
      </c>
      <c r="V37" s="15">
        <v>0.8</v>
      </c>
      <c r="W37" s="15">
        <v>0.22</v>
      </c>
      <c r="X37" s="15">
        <v>0.43</v>
      </c>
      <c r="Y37">
        <v>6917</v>
      </c>
      <c r="Z37">
        <v>2069</v>
      </c>
    </row>
    <row r="38" spans="1:26" x14ac:dyDescent="0.2">
      <c r="A38" s="2" t="s">
        <v>874</v>
      </c>
      <c r="B38" t="s">
        <v>920</v>
      </c>
      <c r="C38" s="2" t="s">
        <v>488</v>
      </c>
      <c r="D38" s="1" t="s">
        <v>967</v>
      </c>
      <c r="E38" s="14">
        <f t="shared" si="2"/>
        <v>0.27396349186028285</v>
      </c>
      <c r="F38" s="15">
        <v>0.23</v>
      </c>
      <c r="G38" s="15">
        <v>0.81</v>
      </c>
      <c r="H38">
        <v>28319</v>
      </c>
      <c r="I38" s="29">
        <v>43849669</v>
      </c>
      <c r="J38" s="9">
        <v>16546287</v>
      </c>
      <c r="K38" s="8">
        <f t="shared" si="3"/>
        <v>60395956</v>
      </c>
      <c r="L38" s="12">
        <v>17609</v>
      </c>
      <c r="M38" s="12">
        <v>11924</v>
      </c>
      <c r="N38" s="12">
        <v>12736</v>
      </c>
      <c r="O38" s="12">
        <v>15086</v>
      </c>
      <c r="P38" s="12">
        <v>21657</v>
      </c>
      <c r="Q38" s="12">
        <v>26666</v>
      </c>
      <c r="R38" s="20">
        <v>0.79</v>
      </c>
      <c r="S38" s="20">
        <v>0.56000000000000005</v>
      </c>
      <c r="T38" s="12">
        <v>7112</v>
      </c>
      <c r="U38" t="s">
        <v>954</v>
      </c>
      <c r="V38" s="15">
        <v>0.84</v>
      </c>
      <c r="W38" s="15">
        <v>0.45</v>
      </c>
      <c r="X38" s="15">
        <v>0.70000000000000007</v>
      </c>
      <c r="Y38">
        <v>23038</v>
      </c>
      <c r="Z38">
        <v>5218</v>
      </c>
    </row>
    <row r="39" spans="1:26" x14ac:dyDescent="0.2">
      <c r="A39" s="2" t="s">
        <v>235</v>
      </c>
      <c r="B39" t="s">
        <v>907</v>
      </c>
      <c r="C39" s="2" t="s">
        <v>505</v>
      </c>
      <c r="D39" s="1" t="s">
        <v>967</v>
      </c>
      <c r="E39" s="14">
        <f t="shared" si="2"/>
        <v>1.4092990611048156E-2</v>
      </c>
      <c r="F39" s="15">
        <v>0.28999999999999998</v>
      </c>
      <c r="G39" s="15">
        <v>0.79</v>
      </c>
      <c r="H39">
        <v>19235</v>
      </c>
      <c r="I39" s="8">
        <v>23506269</v>
      </c>
      <c r="J39" s="8">
        <v>336009</v>
      </c>
      <c r="K39" s="8">
        <f t="shared" si="3"/>
        <v>23842278</v>
      </c>
      <c r="L39" s="12">
        <v>15403</v>
      </c>
      <c r="M39" s="12">
        <v>11260</v>
      </c>
      <c r="N39" s="12">
        <v>13029</v>
      </c>
      <c r="O39" s="12">
        <v>16654</v>
      </c>
      <c r="P39" s="12">
        <v>20488</v>
      </c>
      <c r="Q39" s="12">
        <v>21665</v>
      </c>
      <c r="R39" s="20">
        <v>0.79</v>
      </c>
      <c r="S39" s="20">
        <v>0.45</v>
      </c>
      <c r="T39" s="12">
        <v>3613</v>
      </c>
      <c r="U39" t="s">
        <v>954</v>
      </c>
      <c r="V39" s="15">
        <v>0.70000000000000007</v>
      </c>
      <c r="W39" s="15">
        <v>0.41000000000000003</v>
      </c>
      <c r="X39" s="15">
        <v>0.66</v>
      </c>
      <c r="Y39">
        <v>15141</v>
      </c>
      <c r="Z39">
        <v>4364</v>
      </c>
    </row>
    <row r="40" spans="1:26" x14ac:dyDescent="0.2">
      <c r="A40" s="2" t="s">
        <v>115</v>
      </c>
      <c r="B40" t="s">
        <v>895</v>
      </c>
      <c r="C40" s="2" t="s">
        <v>506</v>
      </c>
      <c r="D40" s="1" t="s">
        <v>967</v>
      </c>
      <c r="E40" s="14">
        <f t="shared" si="2"/>
        <v>0</v>
      </c>
      <c r="F40" s="15">
        <v>0.2</v>
      </c>
      <c r="G40" s="15">
        <v>0.85</v>
      </c>
      <c r="H40">
        <v>6747</v>
      </c>
      <c r="I40" s="8">
        <v>2497861</v>
      </c>
      <c r="J40" s="13">
        <v>0</v>
      </c>
      <c r="K40" s="8">
        <f t="shared" si="3"/>
        <v>2497861</v>
      </c>
      <c r="L40" s="12">
        <v>18500</v>
      </c>
      <c r="M40" s="12">
        <v>16590</v>
      </c>
      <c r="N40" s="12">
        <v>17744</v>
      </c>
      <c r="O40" s="12">
        <v>20726</v>
      </c>
      <c r="P40" s="12">
        <v>24132</v>
      </c>
      <c r="Q40" s="12">
        <v>24605</v>
      </c>
      <c r="R40" s="20">
        <v>0.89</v>
      </c>
      <c r="S40" s="20">
        <v>0.1</v>
      </c>
      <c r="T40" s="12">
        <v>4057</v>
      </c>
      <c r="U40" t="s">
        <v>954</v>
      </c>
      <c r="V40" s="15">
        <v>0.76</v>
      </c>
      <c r="W40" s="15">
        <v>0.37</v>
      </c>
      <c r="X40" s="15">
        <v>0.52</v>
      </c>
      <c r="Y40">
        <v>5715</v>
      </c>
      <c r="Z40">
        <v>1126</v>
      </c>
    </row>
    <row r="41" spans="1:26" x14ac:dyDescent="0.2">
      <c r="A41" s="2" t="s">
        <v>172</v>
      </c>
      <c r="B41" t="s">
        <v>905</v>
      </c>
      <c r="C41" s="2" t="s">
        <v>507</v>
      </c>
      <c r="D41" s="1" t="s">
        <v>967</v>
      </c>
      <c r="E41" s="14">
        <f t="shared" si="2"/>
        <v>0.23795224858939265</v>
      </c>
      <c r="F41" s="15">
        <v>0.2</v>
      </c>
      <c r="G41" s="15">
        <v>0.53</v>
      </c>
      <c r="H41">
        <v>8859</v>
      </c>
      <c r="I41" s="8">
        <v>4763719</v>
      </c>
      <c r="J41" s="8">
        <v>1487489</v>
      </c>
      <c r="K41" s="8">
        <f t="shared" si="3"/>
        <v>6251208</v>
      </c>
      <c r="L41" s="12">
        <v>13551</v>
      </c>
      <c r="M41" s="12">
        <v>11015</v>
      </c>
      <c r="N41" s="12">
        <v>10056</v>
      </c>
      <c r="O41" s="12">
        <v>12675</v>
      </c>
      <c r="P41" s="12">
        <v>17594</v>
      </c>
      <c r="Q41" s="12">
        <v>20021</v>
      </c>
      <c r="R41" s="20">
        <v>0.95</v>
      </c>
      <c r="S41" s="20">
        <v>0.77</v>
      </c>
      <c r="T41" s="12">
        <v>4789</v>
      </c>
      <c r="U41" t="s">
        <v>954</v>
      </c>
      <c r="V41" s="15">
        <v>0.8</v>
      </c>
      <c r="W41" s="15">
        <v>0.36</v>
      </c>
      <c r="X41" s="15">
        <v>0.53</v>
      </c>
      <c r="Y41">
        <v>4651</v>
      </c>
      <c r="Z41">
        <v>925</v>
      </c>
    </row>
    <row r="42" spans="1:26" x14ac:dyDescent="0.2">
      <c r="A42" s="2" t="s">
        <v>129</v>
      </c>
      <c r="B42" t="s">
        <v>917</v>
      </c>
      <c r="C42" s="2" t="s">
        <v>508</v>
      </c>
      <c r="D42" s="1" t="s">
        <v>967</v>
      </c>
      <c r="E42" s="14">
        <f t="shared" si="2"/>
        <v>4.378156248154487E-2</v>
      </c>
      <c r="F42" s="15">
        <v>0.36</v>
      </c>
      <c r="G42" s="15">
        <v>0.96</v>
      </c>
      <c r="H42">
        <v>5297</v>
      </c>
      <c r="I42" s="8">
        <v>3545963</v>
      </c>
      <c r="J42" s="8">
        <v>162356</v>
      </c>
      <c r="K42" s="8">
        <f t="shared" si="3"/>
        <v>3708319</v>
      </c>
      <c r="L42" s="12">
        <v>12322</v>
      </c>
      <c r="M42" s="12">
        <v>7657</v>
      </c>
      <c r="N42" s="12">
        <v>8595</v>
      </c>
      <c r="O42" s="12">
        <v>12224</v>
      </c>
      <c r="P42" s="12">
        <v>17266</v>
      </c>
      <c r="Q42" s="12">
        <v>18760</v>
      </c>
      <c r="R42" s="20">
        <v>0.96</v>
      </c>
      <c r="S42" s="20">
        <v>0.71</v>
      </c>
      <c r="T42" s="12">
        <v>3363</v>
      </c>
      <c r="U42" t="s">
        <v>954</v>
      </c>
      <c r="V42" s="15">
        <v>0.81</v>
      </c>
      <c r="W42" s="15">
        <v>0.27</v>
      </c>
      <c r="X42" s="15">
        <v>0.54</v>
      </c>
      <c r="Y42">
        <v>5069</v>
      </c>
      <c r="Z42">
        <v>1826</v>
      </c>
    </row>
    <row r="43" spans="1:26" x14ac:dyDescent="0.2">
      <c r="A43" s="2" t="s">
        <v>200</v>
      </c>
      <c r="B43" t="s">
        <v>922</v>
      </c>
      <c r="C43" s="2" t="s">
        <v>514</v>
      </c>
      <c r="D43" s="1" t="s">
        <v>967</v>
      </c>
      <c r="E43" s="14">
        <f t="shared" si="2"/>
        <v>0.70006664675958241</v>
      </c>
      <c r="F43" s="15">
        <v>0.24</v>
      </c>
      <c r="G43" s="15">
        <v>0.87</v>
      </c>
      <c r="H43">
        <v>9175</v>
      </c>
      <c r="I43" s="8">
        <v>6669510</v>
      </c>
      <c r="J43" s="8">
        <v>15567130</v>
      </c>
      <c r="K43" s="8">
        <f t="shared" si="3"/>
        <v>22236640</v>
      </c>
      <c r="L43" s="12">
        <v>12638</v>
      </c>
      <c r="M43" s="12">
        <v>6577</v>
      </c>
      <c r="N43" s="12">
        <v>9859</v>
      </c>
      <c r="O43" s="12">
        <v>13230</v>
      </c>
      <c r="P43" s="12">
        <v>16753</v>
      </c>
      <c r="Q43" s="12">
        <v>18975</v>
      </c>
      <c r="R43" s="20">
        <v>0.95</v>
      </c>
      <c r="S43" s="20">
        <v>0.72</v>
      </c>
      <c r="T43" s="12">
        <v>4894</v>
      </c>
      <c r="U43" t="s">
        <v>954</v>
      </c>
      <c r="V43" s="15">
        <v>0.8</v>
      </c>
      <c r="W43" s="15">
        <v>0.3</v>
      </c>
      <c r="X43" s="15">
        <v>0.53</v>
      </c>
      <c r="Y43">
        <v>7949</v>
      </c>
      <c r="Z43">
        <v>1892</v>
      </c>
    </row>
    <row r="44" spans="1:26" x14ac:dyDescent="0.2">
      <c r="A44" s="2" t="s">
        <v>343</v>
      </c>
      <c r="B44" t="s">
        <v>906</v>
      </c>
      <c r="C44" s="2" t="s">
        <v>515</v>
      </c>
      <c r="D44" s="1" t="s">
        <v>967</v>
      </c>
      <c r="E44" s="14">
        <f t="shared" si="2"/>
        <v>0.58745360702373717</v>
      </c>
      <c r="F44" s="15">
        <v>0.37</v>
      </c>
      <c r="G44" s="15">
        <v>0.36</v>
      </c>
      <c r="H44">
        <v>10269</v>
      </c>
      <c r="I44" s="9">
        <v>3034209</v>
      </c>
      <c r="J44" s="9">
        <v>4320622</v>
      </c>
      <c r="K44" s="8">
        <f t="shared" si="3"/>
        <v>7354831</v>
      </c>
      <c r="L44" s="12">
        <v>12903</v>
      </c>
      <c r="M44" s="12">
        <v>10629</v>
      </c>
      <c r="N44" s="12">
        <v>11821</v>
      </c>
      <c r="O44" s="12">
        <v>15705</v>
      </c>
      <c r="P44" s="12">
        <v>17274</v>
      </c>
      <c r="Q44" s="12">
        <v>20039</v>
      </c>
      <c r="R44" s="20">
        <v>0.95</v>
      </c>
      <c r="S44" s="20">
        <v>0.52</v>
      </c>
      <c r="T44" s="12">
        <v>3983</v>
      </c>
      <c r="U44" t="s">
        <v>954</v>
      </c>
      <c r="V44" s="15">
        <v>0.89</v>
      </c>
      <c r="W44" s="15">
        <v>0.22</v>
      </c>
      <c r="X44" s="15">
        <v>0.53</v>
      </c>
      <c r="Y44">
        <v>3665</v>
      </c>
      <c r="Z44">
        <v>1361</v>
      </c>
    </row>
    <row r="45" spans="1:26" x14ac:dyDescent="0.2">
      <c r="A45" s="2" t="s">
        <v>51</v>
      </c>
      <c r="B45" t="s">
        <v>906</v>
      </c>
      <c r="C45" s="2" t="s">
        <v>516</v>
      </c>
      <c r="D45" s="1" t="s">
        <v>967</v>
      </c>
      <c r="E45" s="14">
        <f t="shared" si="2"/>
        <v>0.13043539462770171</v>
      </c>
      <c r="F45" s="15">
        <v>0.28000000000000003</v>
      </c>
      <c r="G45" s="15">
        <v>0.63</v>
      </c>
      <c r="H45">
        <v>18854</v>
      </c>
      <c r="I45" s="9">
        <v>10007466</v>
      </c>
      <c r="J45" s="9">
        <v>1501128</v>
      </c>
      <c r="K45" s="8">
        <f t="shared" si="3"/>
        <v>11508594</v>
      </c>
      <c r="L45" s="12">
        <v>11451</v>
      </c>
      <c r="M45" s="12">
        <v>6726</v>
      </c>
      <c r="N45" s="12">
        <v>8262</v>
      </c>
      <c r="O45" s="12">
        <v>12323</v>
      </c>
      <c r="P45" s="12">
        <v>17442</v>
      </c>
      <c r="Q45" s="12">
        <v>17971</v>
      </c>
      <c r="R45" s="20">
        <v>0.82</v>
      </c>
      <c r="S45" s="20">
        <v>0.48</v>
      </c>
      <c r="T45" s="12">
        <v>4596</v>
      </c>
      <c r="U45" t="s">
        <v>954</v>
      </c>
      <c r="V45" s="15">
        <v>0.93</v>
      </c>
      <c r="W45" s="15">
        <v>0.28000000000000003</v>
      </c>
      <c r="X45" s="15">
        <v>0.5</v>
      </c>
      <c r="Y45">
        <v>11930</v>
      </c>
      <c r="Z45">
        <v>3283</v>
      </c>
    </row>
    <row r="46" spans="1:26" x14ac:dyDescent="0.2">
      <c r="A46" s="2" t="s">
        <v>48</v>
      </c>
      <c r="B46" t="s">
        <v>906</v>
      </c>
      <c r="C46" s="2" t="s">
        <v>517</v>
      </c>
      <c r="D46" s="1" t="s">
        <v>967</v>
      </c>
      <c r="E46" s="14">
        <f t="shared" si="2"/>
        <v>0.1822730507538925</v>
      </c>
      <c r="F46" s="15">
        <v>0.3</v>
      </c>
      <c r="G46" s="15">
        <v>0.67</v>
      </c>
      <c r="H46">
        <v>13735</v>
      </c>
      <c r="I46" s="9">
        <v>7376862</v>
      </c>
      <c r="J46" s="9">
        <v>1644318</v>
      </c>
      <c r="K46" s="8">
        <f t="shared" si="3"/>
        <v>9021180</v>
      </c>
      <c r="L46" s="12">
        <v>10151</v>
      </c>
      <c r="M46" s="12">
        <v>6762</v>
      </c>
      <c r="N46" s="12">
        <v>7969</v>
      </c>
      <c r="O46" s="12">
        <v>11133</v>
      </c>
      <c r="P46" s="12">
        <v>15630</v>
      </c>
      <c r="Q46" s="12">
        <v>16804</v>
      </c>
      <c r="R46" s="20">
        <v>0.77</v>
      </c>
      <c r="S46" s="20">
        <v>0.47</v>
      </c>
      <c r="T46" s="12">
        <v>2138</v>
      </c>
      <c r="U46" t="s">
        <v>954</v>
      </c>
      <c r="V46" s="15">
        <v>0.62</v>
      </c>
      <c r="W46" s="15">
        <v>0.23</v>
      </c>
      <c r="X46" s="15">
        <v>0.5</v>
      </c>
      <c r="Y46">
        <v>9157</v>
      </c>
      <c r="Z46">
        <v>2774</v>
      </c>
    </row>
    <row r="47" spans="1:26" x14ac:dyDescent="0.2">
      <c r="A47" s="2" t="s">
        <v>342</v>
      </c>
      <c r="B47" t="s">
        <v>906</v>
      </c>
      <c r="C47" s="2" t="s">
        <v>519</v>
      </c>
      <c r="D47" s="1" t="s">
        <v>967</v>
      </c>
      <c r="E47" s="14">
        <f t="shared" si="2"/>
        <v>0.5607335171099167</v>
      </c>
      <c r="F47" s="15">
        <v>0.38</v>
      </c>
      <c r="G47" s="15">
        <v>0.57999999999999996</v>
      </c>
      <c r="H47">
        <v>18492</v>
      </c>
      <c r="I47" s="8">
        <v>24474579</v>
      </c>
      <c r="J47" s="8">
        <v>31242349</v>
      </c>
      <c r="K47" s="8">
        <f t="shared" si="3"/>
        <v>55716928</v>
      </c>
      <c r="L47" s="12">
        <v>8988</v>
      </c>
      <c r="M47" s="12">
        <v>3196</v>
      </c>
      <c r="N47" s="12">
        <v>4882</v>
      </c>
      <c r="O47" s="12">
        <v>7292</v>
      </c>
      <c r="P47" s="12">
        <v>12817</v>
      </c>
      <c r="Q47" s="12">
        <v>14410</v>
      </c>
      <c r="R47" s="20">
        <v>0.9</v>
      </c>
      <c r="S47" s="20">
        <v>0.63</v>
      </c>
      <c r="T47" s="12">
        <v>3485</v>
      </c>
      <c r="U47" t="s">
        <v>954</v>
      </c>
      <c r="V47" s="15">
        <v>0.86</v>
      </c>
      <c r="W47" s="15">
        <v>0.34</v>
      </c>
      <c r="X47" s="15">
        <v>0.63</v>
      </c>
      <c r="Y47">
        <v>10634</v>
      </c>
      <c r="Z47">
        <v>3998</v>
      </c>
    </row>
    <row r="48" spans="1:26" x14ac:dyDescent="0.2">
      <c r="A48" s="2" t="s">
        <v>47</v>
      </c>
      <c r="B48" t="s">
        <v>906</v>
      </c>
      <c r="C48" s="2" t="s">
        <v>521</v>
      </c>
      <c r="D48" s="1" t="s">
        <v>967</v>
      </c>
      <c r="E48" s="14">
        <f t="shared" si="2"/>
        <v>9.4282685746283609E-2</v>
      </c>
      <c r="F48" s="15">
        <v>0.34</v>
      </c>
      <c r="G48" s="15">
        <v>0.36</v>
      </c>
      <c r="H48">
        <v>58936</v>
      </c>
      <c r="I48" s="8">
        <v>33274355</v>
      </c>
      <c r="J48" s="8">
        <v>3463769</v>
      </c>
      <c r="K48" s="8">
        <f t="shared" si="3"/>
        <v>36738124</v>
      </c>
      <c r="L48" s="12">
        <v>12815</v>
      </c>
      <c r="M48" s="12">
        <v>4950</v>
      </c>
      <c r="N48" s="12">
        <v>7349</v>
      </c>
      <c r="O48" s="12">
        <v>11506</v>
      </c>
      <c r="P48" s="12">
        <v>15203</v>
      </c>
      <c r="Q48" s="12">
        <v>16126</v>
      </c>
      <c r="R48" s="20">
        <v>0.97</v>
      </c>
      <c r="S48" s="20">
        <v>0.65</v>
      </c>
      <c r="T48" s="12">
        <v>3944</v>
      </c>
      <c r="U48" t="s">
        <v>954</v>
      </c>
      <c r="V48" s="15">
        <v>0.78</v>
      </c>
      <c r="W48" s="15">
        <v>0.68</v>
      </c>
      <c r="X48" s="15">
        <v>0.83000000000000007</v>
      </c>
      <c r="Y48">
        <v>21202</v>
      </c>
      <c r="Z48">
        <v>7106</v>
      </c>
    </row>
    <row r="49" spans="1:26" x14ac:dyDescent="0.2">
      <c r="A49" s="2" t="s">
        <v>130</v>
      </c>
      <c r="B49" t="s">
        <v>920</v>
      </c>
      <c r="C49" s="2" t="s">
        <v>523</v>
      </c>
      <c r="D49" s="1" t="s">
        <v>967</v>
      </c>
      <c r="E49" s="14">
        <f t="shared" si="2"/>
        <v>0.41628565989593425</v>
      </c>
      <c r="F49" s="15">
        <v>0.22</v>
      </c>
      <c r="G49" s="15">
        <v>0.91</v>
      </c>
      <c r="H49">
        <v>3757</v>
      </c>
      <c r="I49" s="8">
        <v>3495585</v>
      </c>
      <c r="J49" s="8">
        <v>2492935</v>
      </c>
      <c r="K49" s="8">
        <f t="shared" si="3"/>
        <v>5988520</v>
      </c>
      <c r="L49" s="12">
        <v>15723</v>
      </c>
      <c r="M49" s="12">
        <v>11492</v>
      </c>
      <c r="N49" s="12">
        <v>11347</v>
      </c>
      <c r="O49" s="12">
        <v>16067</v>
      </c>
      <c r="P49" s="12">
        <v>18562</v>
      </c>
      <c r="Q49" s="12">
        <v>20650</v>
      </c>
      <c r="R49" s="20">
        <v>0.93</v>
      </c>
      <c r="S49" s="20">
        <v>0.49</v>
      </c>
      <c r="T49" s="12">
        <v>5153</v>
      </c>
      <c r="U49" t="s">
        <v>954</v>
      </c>
      <c r="V49" s="15">
        <v>0.82000000000000006</v>
      </c>
      <c r="W49" s="15">
        <v>0.28000000000000003</v>
      </c>
      <c r="X49" s="15">
        <v>0.41000000000000003</v>
      </c>
      <c r="Y49">
        <v>3433</v>
      </c>
      <c r="Z49">
        <v>761</v>
      </c>
    </row>
    <row r="50" spans="1:26" x14ac:dyDescent="0.2">
      <c r="A50" s="2" t="s">
        <v>54</v>
      </c>
      <c r="B50" t="s">
        <v>909</v>
      </c>
      <c r="C50" s="2" t="s">
        <v>526</v>
      </c>
      <c r="D50" s="1" t="s">
        <v>967</v>
      </c>
      <c r="E50" s="14">
        <f t="shared" si="2"/>
        <v>0.46596893267268735</v>
      </c>
      <c r="F50" s="15">
        <v>0.22</v>
      </c>
      <c r="G50" s="15">
        <v>0.87</v>
      </c>
      <c r="H50">
        <v>19554</v>
      </c>
      <c r="I50" s="8">
        <v>13136713</v>
      </c>
      <c r="J50" s="8">
        <v>11462442</v>
      </c>
      <c r="K50" s="8">
        <f t="shared" si="3"/>
        <v>24599155</v>
      </c>
      <c r="L50" s="12">
        <v>18285</v>
      </c>
      <c r="M50" s="12">
        <v>14781</v>
      </c>
      <c r="N50" s="12">
        <v>15979</v>
      </c>
      <c r="O50" s="12">
        <v>19066</v>
      </c>
      <c r="P50" s="12">
        <v>22013</v>
      </c>
      <c r="Q50" s="12">
        <v>24730</v>
      </c>
      <c r="R50" s="20">
        <v>0.74</v>
      </c>
      <c r="S50" s="20">
        <v>0.37</v>
      </c>
      <c r="T50" s="12">
        <v>8664</v>
      </c>
      <c r="U50" t="s">
        <v>954</v>
      </c>
      <c r="V50" s="15">
        <v>0.85</v>
      </c>
      <c r="W50" s="15">
        <v>0.5</v>
      </c>
      <c r="X50" s="15">
        <v>0.71</v>
      </c>
      <c r="Y50">
        <v>16962</v>
      </c>
      <c r="Z50">
        <v>3763</v>
      </c>
    </row>
    <row r="51" spans="1:26" x14ac:dyDescent="0.2">
      <c r="A51" s="2" t="s">
        <v>340</v>
      </c>
      <c r="B51" t="s">
        <v>899</v>
      </c>
      <c r="C51" s="2" t="s">
        <v>531</v>
      </c>
      <c r="D51" s="1" t="s">
        <v>967</v>
      </c>
      <c r="E51" s="14">
        <f t="shared" si="2"/>
        <v>0.41339426136086271</v>
      </c>
      <c r="F51" s="15">
        <v>0.43</v>
      </c>
      <c r="G51" s="15">
        <v>0.74</v>
      </c>
      <c r="H51">
        <v>13346</v>
      </c>
      <c r="I51" s="8">
        <v>1381917</v>
      </c>
      <c r="J51" s="9">
        <v>973868</v>
      </c>
      <c r="K51" s="8">
        <f t="shared" si="3"/>
        <v>2355785</v>
      </c>
      <c r="L51" s="12">
        <v>15463</v>
      </c>
      <c r="M51" s="12">
        <v>12637</v>
      </c>
      <c r="N51" s="12">
        <v>13653</v>
      </c>
      <c r="O51" s="12">
        <v>16181</v>
      </c>
      <c r="P51" s="12">
        <v>18056</v>
      </c>
      <c r="Q51" s="12">
        <v>18472</v>
      </c>
      <c r="R51" s="20">
        <v>0.91</v>
      </c>
      <c r="S51" s="20">
        <v>0.16</v>
      </c>
      <c r="T51" s="12">
        <v>5750</v>
      </c>
      <c r="U51" t="s">
        <v>954</v>
      </c>
      <c r="V51" s="15">
        <v>0.75</v>
      </c>
      <c r="W51" s="15">
        <v>0.25</v>
      </c>
      <c r="X51" s="15">
        <v>0.5</v>
      </c>
      <c r="Y51">
        <v>9845</v>
      </c>
      <c r="Z51">
        <v>4253</v>
      </c>
    </row>
    <row r="52" spans="1:26" x14ac:dyDescent="0.2">
      <c r="A52" s="2" t="s">
        <v>347</v>
      </c>
      <c r="B52" t="s">
        <v>899</v>
      </c>
      <c r="C52" s="2" t="s">
        <v>532</v>
      </c>
      <c r="D52" s="1" t="s">
        <v>967</v>
      </c>
      <c r="E52" s="14">
        <f t="shared" si="2"/>
        <v>0.74490824599696293</v>
      </c>
      <c r="F52" s="15">
        <v>0.4</v>
      </c>
      <c r="G52" s="15">
        <v>0.76</v>
      </c>
      <c r="H52">
        <v>16681</v>
      </c>
      <c r="I52" s="29">
        <v>3495244</v>
      </c>
      <c r="J52" s="29">
        <v>10206665</v>
      </c>
      <c r="K52" s="8">
        <f t="shared" si="3"/>
        <v>13701909</v>
      </c>
      <c r="L52" s="12">
        <v>17750</v>
      </c>
      <c r="M52" s="12">
        <v>15197</v>
      </c>
      <c r="N52" s="12">
        <v>15767</v>
      </c>
      <c r="O52" s="12">
        <v>18466</v>
      </c>
      <c r="P52" s="12">
        <v>20983</v>
      </c>
      <c r="Q52" s="12">
        <v>20927</v>
      </c>
      <c r="R52" s="20">
        <v>0.93</v>
      </c>
      <c r="S52" s="20">
        <v>0.22</v>
      </c>
      <c r="T52" s="12">
        <v>6271</v>
      </c>
      <c r="U52" t="s">
        <v>954</v>
      </c>
      <c r="V52" s="15">
        <v>0.79</v>
      </c>
      <c r="W52" s="15">
        <v>0.28000000000000003</v>
      </c>
      <c r="X52" s="15">
        <v>0.55000000000000004</v>
      </c>
      <c r="Y52">
        <v>12702</v>
      </c>
      <c r="Z52">
        <v>5064</v>
      </c>
    </row>
    <row r="53" spans="1:26" x14ac:dyDescent="0.2">
      <c r="A53" s="2" t="s">
        <v>398</v>
      </c>
      <c r="B53" t="s">
        <v>922</v>
      </c>
      <c r="C53" s="2" t="s">
        <v>537</v>
      </c>
      <c r="D53" s="1" t="s">
        <v>967</v>
      </c>
      <c r="E53" s="14">
        <f t="shared" si="2"/>
        <v>0.27147220520336757</v>
      </c>
      <c r="F53" s="15">
        <v>0.31</v>
      </c>
      <c r="G53" s="15">
        <v>0.83000000000000007</v>
      </c>
      <c r="H53">
        <v>16511</v>
      </c>
      <c r="I53" s="9">
        <v>35500165</v>
      </c>
      <c r="J53" s="9">
        <v>13228470</v>
      </c>
      <c r="K53" s="8">
        <f t="shared" si="3"/>
        <v>48728635</v>
      </c>
      <c r="L53" s="12">
        <v>16865</v>
      </c>
      <c r="M53" s="12">
        <v>10259</v>
      </c>
      <c r="N53" s="12">
        <v>11026</v>
      </c>
      <c r="O53" s="12">
        <v>15277</v>
      </c>
      <c r="P53" s="12">
        <v>19603</v>
      </c>
      <c r="Q53" s="12">
        <v>21248</v>
      </c>
      <c r="R53" s="20">
        <v>0.87</v>
      </c>
      <c r="S53" s="20">
        <v>0.71</v>
      </c>
      <c r="T53" s="12">
        <v>6027</v>
      </c>
      <c r="U53" t="s">
        <v>954</v>
      </c>
      <c r="V53" s="15">
        <v>0.65</v>
      </c>
      <c r="W53" s="15">
        <v>0.38</v>
      </c>
      <c r="X53" s="15">
        <v>0.67</v>
      </c>
      <c r="Y53">
        <v>13707</v>
      </c>
      <c r="Z53">
        <v>4236</v>
      </c>
    </row>
    <row r="54" spans="1:26" x14ac:dyDescent="0.2">
      <c r="A54" s="2" t="s">
        <v>355</v>
      </c>
      <c r="B54" t="s">
        <v>894</v>
      </c>
      <c r="C54" s="2" t="s">
        <v>558</v>
      </c>
      <c r="D54" s="1" t="s">
        <v>967</v>
      </c>
      <c r="E54" s="14">
        <f t="shared" si="2"/>
        <v>6.4400010931174347E-3</v>
      </c>
      <c r="F54" s="15">
        <v>0.06</v>
      </c>
      <c r="G54" s="15">
        <v>0.92</v>
      </c>
      <c r="H54">
        <v>15178</v>
      </c>
      <c r="I54" s="29">
        <v>14070134</v>
      </c>
      <c r="J54" s="8">
        <v>91199</v>
      </c>
      <c r="K54" s="8">
        <f t="shared" si="3"/>
        <v>14161333</v>
      </c>
      <c r="L54" s="12">
        <v>15015</v>
      </c>
      <c r="M54" s="12">
        <v>11473</v>
      </c>
      <c r="N54" s="12">
        <v>12298</v>
      </c>
      <c r="O54" s="12">
        <v>16716</v>
      </c>
      <c r="P54" s="12">
        <v>20326</v>
      </c>
      <c r="Q54" s="12">
        <v>23400</v>
      </c>
      <c r="R54" s="20">
        <v>0.83</v>
      </c>
      <c r="S54" s="20">
        <v>0.53</v>
      </c>
      <c r="T54" s="12">
        <v>5496</v>
      </c>
      <c r="U54" t="s">
        <v>954</v>
      </c>
      <c r="V54" s="15">
        <v>0.72</v>
      </c>
      <c r="W54" s="15">
        <v>0.17</v>
      </c>
      <c r="X54" s="15">
        <v>0.49</v>
      </c>
      <c r="Y54">
        <v>13989</v>
      </c>
      <c r="Z54">
        <v>823</v>
      </c>
    </row>
    <row r="55" spans="1:26" x14ac:dyDescent="0.2">
      <c r="A55" s="2" t="s">
        <v>167</v>
      </c>
      <c r="B55" t="s">
        <v>905</v>
      </c>
      <c r="C55" s="2" t="s">
        <v>561</v>
      </c>
      <c r="D55" s="1" t="s">
        <v>967</v>
      </c>
      <c r="E55" s="14">
        <f t="shared" si="2"/>
        <v>0.23795737296014441</v>
      </c>
      <c r="F55" s="15">
        <v>0.28999999999999998</v>
      </c>
      <c r="G55" s="15">
        <v>0.82000000000000006</v>
      </c>
      <c r="H55">
        <v>16151</v>
      </c>
      <c r="I55" s="8">
        <v>19141559</v>
      </c>
      <c r="J55" s="8">
        <v>5977192</v>
      </c>
      <c r="K55" s="8">
        <f t="shared" si="3"/>
        <v>25118751</v>
      </c>
      <c r="L55" s="12">
        <v>20933</v>
      </c>
      <c r="M55" s="12">
        <v>13783</v>
      </c>
      <c r="N55" s="12">
        <v>14982</v>
      </c>
      <c r="O55" s="12">
        <v>19293</v>
      </c>
      <c r="P55" s="12">
        <v>24998</v>
      </c>
      <c r="Q55" s="12">
        <v>26767</v>
      </c>
      <c r="R55" s="20">
        <v>0.89</v>
      </c>
      <c r="S55" s="20">
        <v>0.67</v>
      </c>
      <c r="T55" s="12">
        <v>5263</v>
      </c>
      <c r="U55" t="s">
        <v>954</v>
      </c>
      <c r="V55" s="15">
        <v>0.9</v>
      </c>
      <c r="W55" s="15">
        <v>0.5</v>
      </c>
      <c r="X55" s="15">
        <v>0.70000000000000007</v>
      </c>
      <c r="Y55">
        <v>13234</v>
      </c>
      <c r="Z55">
        <v>3860</v>
      </c>
    </row>
    <row r="56" spans="1:26" x14ac:dyDescent="0.2">
      <c r="A56" s="2" t="s">
        <v>170</v>
      </c>
      <c r="B56" t="s">
        <v>908</v>
      </c>
      <c r="C56" s="2" t="s">
        <v>563</v>
      </c>
      <c r="D56" s="1" t="s">
        <v>967</v>
      </c>
      <c r="E56" s="14">
        <f t="shared" si="2"/>
        <v>0.8922233627884637</v>
      </c>
      <c r="F56" s="15">
        <v>0.21</v>
      </c>
      <c r="G56" s="15">
        <v>0.9</v>
      </c>
      <c r="H56">
        <v>10008</v>
      </c>
      <c r="I56" s="9">
        <v>1254565</v>
      </c>
      <c r="J56" s="9">
        <v>10385852</v>
      </c>
      <c r="K56" s="8">
        <f t="shared" si="3"/>
        <v>11640417</v>
      </c>
      <c r="L56" s="12">
        <v>12903</v>
      </c>
      <c r="M56" s="12">
        <v>10104</v>
      </c>
      <c r="N56" s="12">
        <v>10911</v>
      </c>
      <c r="O56" s="12">
        <v>15588</v>
      </c>
      <c r="P56" s="12">
        <v>19566</v>
      </c>
      <c r="Q56" s="12">
        <v>20062</v>
      </c>
      <c r="R56" s="20">
        <v>0.92</v>
      </c>
      <c r="S56" s="20">
        <v>0.67</v>
      </c>
      <c r="T56" s="12">
        <v>3534</v>
      </c>
      <c r="U56" t="s">
        <v>954</v>
      </c>
      <c r="V56" s="15">
        <v>0.73</v>
      </c>
      <c r="W56" s="15">
        <v>0.28999999999999998</v>
      </c>
      <c r="X56" s="15">
        <v>0.41000000000000003</v>
      </c>
      <c r="Y56">
        <v>8964</v>
      </c>
      <c r="Z56">
        <v>1893</v>
      </c>
    </row>
    <row r="57" spans="1:26" x14ac:dyDescent="0.2">
      <c r="A57" s="2" t="s">
        <v>875</v>
      </c>
      <c r="B57" t="s">
        <v>908</v>
      </c>
      <c r="C57" s="2" t="s">
        <v>564</v>
      </c>
      <c r="D57" s="1" t="s">
        <v>967</v>
      </c>
      <c r="E57" s="14">
        <f t="shared" si="2"/>
        <v>0.57756381669155288</v>
      </c>
      <c r="F57" s="15">
        <v>0.25</v>
      </c>
      <c r="G57" s="15">
        <v>0.78</v>
      </c>
      <c r="H57">
        <v>42902</v>
      </c>
      <c r="I57" s="9">
        <v>50270493</v>
      </c>
      <c r="J57" s="9">
        <v>68730897</v>
      </c>
      <c r="K57" s="8">
        <f t="shared" si="3"/>
        <v>119001390</v>
      </c>
      <c r="L57" s="12">
        <v>13191</v>
      </c>
      <c r="M57" s="12">
        <v>5752</v>
      </c>
      <c r="N57" s="12">
        <v>7061</v>
      </c>
      <c r="O57" s="12">
        <v>12369</v>
      </c>
      <c r="P57" s="12">
        <v>20234</v>
      </c>
      <c r="Q57" s="12">
        <v>22806</v>
      </c>
      <c r="R57" s="20">
        <v>0.84</v>
      </c>
      <c r="S57" s="20">
        <v>0.71</v>
      </c>
      <c r="T57" s="12">
        <v>8057</v>
      </c>
      <c r="U57" t="s">
        <v>954</v>
      </c>
      <c r="V57" s="15">
        <v>0.77</v>
      </c>
      <c r="W57" s="15">
        <v>0.67</v>
      </c>
      <c r="X57" s="15">
        <v>0.79</v>
      </c>
      <c r="Y57">
        <v>33425</v>
      </c>
      <c r="Z57">
        <v>8291</v>
      </c>
    </row>
    <row r="58" spans="1:26" x14ac:dyDescent="0.2">
      <c r="A58" s="2" t="s">
        <v>876</v>
      </c>
      <c r="B58" t="s">
        <v>908</v>
      </c>
      <c r="C58" s="2" t="s">
        <v>566</v>
      </c>
      <c r="D58" s="1" t="s">
        <v>967</v>
      </c>
      <c r="E58" s="14">
        <f t="shared" si="2"/>
        <v>0.39848001007013079</v>
      </c>
      <c r="F58" s="15">
        <v>0.35000000000000003</v>
      </c>
      <c r="G58" s="15">
        <v>0.81</v>
      </c>
      <c r="H58">
        <v>15050</v>
      </c>
      <c r="I58" s="9">
        <v>22383182</v>
      </c>
      <c r="J58" s="9">
        <v>14827854</v>
      </c>
      <c r="K58" s="8">
        <f t="shared" si="3"/>
        <v>37211036</v>
      </c>
      <c r="L58" s="12">
        <v>12345</v>
      </c>
      <c r="M58" s="12">
        <v>7026</v>
      </c>
      <c r="N58" s="12">
        <v>8216</v>
      </c>
      <c r="O58" s="12">
        <v>13306</v>
      </c>
      <c r="P58" s="12">
        <v>17844</v>
      </c>
      <c r="Q58" s="12">
        <v>19108</v>
      </c>
      <c r="R58" s="20">
        <v>0.89</v>
      </c>
      <c r="S58" s="20">
        <v>0.65</v>
      </c>
      <c r="T58" s="12">
        <v>5231</v>
      </c>
      <c r="U58" t="s">
        <v>954</v>
      </c>
      <c r="V58" s="15">
        <v>0.89</v>
      </c>
      <c r="W58" s="15">
        <v>0.28000000000000003</v>
      </c>
      <c r="X58" s="15">
        <v>0.51</v>
      </c>
      <c r="Y58">
        <v>12150</v>
      </c>
      <c r="Z58">
        <v>4295</v>
      </c>
    </row>
    <row r="59" spans="1:26" x14ac:dyDescent="0.2">
      <c r="A59" s="2" t="s">
        <v>116</v>
      </c>
      <c r="B59" t="s">
        <v>895</v>
      </c>
      <c r="C59" s="2" t="s">
        <v>565</v>
      </c>
      <c r="D59" s="1" t="s">
        <v>967</v>
      </c>
      <c r="E59" s="14">
        <f t="shared" si="2"/>
        <v>0.17506830168133466</v>
      </c>
      <c r="F59" s="15">
        <v>0.2</v>
      </c>
      <c r="G59" s="15">
        <v>0.93</v>
      </c>
      <c r="H59">
        <v>10289</v>
      </c>
      <c r="I59" s="9">
        <v>5075681</v>
      </c>
      <c r="J59" s="9">
        <v>1077169</v>
      </c>
      <c r="K59" s="8">
        <f t="shared" si="3"/>
        <v>6152850</v>
      </c>
      <c r="L59" s="12">
        <v>20933</v>
      </c>
      <c r="M59" s="12">
        <v>19397</v>
      </c>
      <c r="N59" s="12">
        <v>19003</v>
      </c>
      <c r="O59" s="12">
        <v>22726</v>
      </c>
      <c r="P59" s="12">
        <v>25997</v>
      </c>
      <c r="Q59" s="12">
        <v>27368</v>
      </c>
      <c r="R59" s="20">
        <v>0.92</v>
      </c>
      <c r="S59" s="20">
        <v>0.36</v>
      </c>
      <c r="T59" s="12">
        <v>3236</v>
      </c>
      <c r="U59" t="s">
        <v>954</v>
      </c>
      <c r="V59" s="15">
        <v>0.87</v>
      </c>
      <c r="W59" s="15">
        <v>0.4</v>
      </c>
      <c r="X59" s="15">
        <v>0.56000000000000005</v>
      </c>
      <c r="Y59">
        <v>9569</v>
      </c>
      <c r="Z59">
        <v>1891</v>
      </c>
    </row>
    <row r="60" spans="1:26" x14ac:dyDescent="0.2">
      <c r="A60" s="2" t="s">
        <v>237</v>
      </c>
      <c r="B60" t="s">
        <v>902</v>
      </c>
      <c r="C60" s="2" t="s">
        <v>568</v>
      </c>
      <c r="D60" s="1" t="s">
        <v>967</v>
      </c>
      <c r="E60" s="14">
        <f t="shared" si="2"/>
        <v>0.35231402719963789</v>
      </c>
      <c r="F60" s="15">
        <v>0.33</v>
      </c>
      <c r="G60" s="15">
        <v>0.92</v>
      </c>
      <c r="H60">
        <v>18246</v>
      </c>
      <c r="I60" s="9">
        <v>67180074</v>
      </c>
      <c r="J60" s="9">
        <v>36543145</v>
      </c>
      <c r="K60" s="8">
        <f t="shared" si="3"/>
        <v>103723219</v>
      </c>
      <c r="L60" s="12">
        <v>16105</v>
      </c>
      <c r="M60" s="12">
        <v>9766</v>
      </c>
      <c r="N60" s="12">
        <v>11427</v>
      </c>
      <c r="O60" s="12">
        <v>14641</v>
      </c>
      <c r="P60" s="12">
        <v>17806</v>
      </c>
      <c r="Q60" s="12">
        <v>19491</v>
      </c>
      <c r="R60" s="20">
        <v>0.9</v>
      </c>
      <c r="S60" s="20">
        <v>0.79</v>
      </c>
      <c r="T60" s="12">
        <v>7041</v>
      </c>
      <c r="U60" t="s">
        <v>954</v>
      </c>
      <c r="V60" s="15">
        <v>0.86</v>
      </c>
      <c r="W60" s="15">
        <v>0.47000000000000003</v>
      </c>
      <c r="X60" s="15">
        <v>0.74</v>
      </c>
      <c r="Y60">
        <v>16796</v>
      </c>
      <c r="Z60">
        <v>5597</v>
      </c>
    </row>
    <row r="61" spans="1:26" x14ac:dyDescent="0.2">
      <c r="A61" s="2" t="s">
        <v>194</v>
      </c>
      <c r="B61" t="s">
        <v>930</v>
      </c>
      <c r="C61" s="2" t="s">
        <v>570</v>
      </c>
      <c r="D61" s="1" t="s">
        <v>967</v>
      </c>
      <c r="E61" s="14">
        <f t="shared" si="2"/>
        <v>1</v>
      </c>
      <c r="F61" s="15">
        <v>0.15</v>
      </c>
      <c r="G61" s="15">
        <v>0.68</v>
      </c>
      <c r="H61">
        <v>8396</v>
      </c>
      <c r="I61" s="30">
        <v>0</v>
      </c>
      <c r="J61" s="29">
        <v>14038338</v>
      </c>
      <c r="K61" s="8">
        <f t="shared" si="3"/>
        <v>14038338</v>
      </c>
      <c r="L61" s="12">
        <v>14915</v>
      </c>
      <c r="M61" s="12">
        <v>15608</v>
      </c>
      <c r="N61" s="12">
        <v>19009</v>
      </c>
      <c r="O61" s="12">
        <v>22299</v>
      </c>
      <c r="P61" s="12">
        <v>24428</v>
      </c>
      <c r="Q61" s="12">
        <v>24570</v>
      </c>
      <c r="R61" s="20">
        <v>0.98</v>
      </c>
      <c r="S61" s="20">
        <v>0.62</v>
      </c>
      <c r="T61" s="12">
        <v>6506</v>
      </c>
      <c r="U61" t="s">
        <v>954</v>
      </c>
      <c r="V61" s="15">
        <v>0.74</v>
      </c>
      <c r="W61" s="15">
        <v>0.2</v>
      </c>
      <c r="X61" s="15">
        <v>0.38</v>
      </c>
      <c r="Y61">
        <v>5669</v>
      </c>
      <c r="Z61">
        <v>854</v>
      </c>
    </row>
    <row r="62" spans="1:26" x14ac:dyDescent="0.2">
      <c r="A62" s="2" t="s">
        <v>313</v>
      </c>
      <c r="B62" t="s">
        <v>909</v>
      </c>
      <c r="C62" s="2" t="s">
        <v>571</v>
      </c>
      <c r="D62" s="1" t="s">
        <v>967</v>
      </c>
      <c r="E62" s="14">
        <f t="shared" si="2"/>
        <v>0.32990464932015923</v>
      </c>
      <c r="F62" s="15">
        <v>0.25</v>
      </c>
      <c r="G62" s="15">
        <v>0.77</v>
      </c>
      <c r="H62">
        <v>23579</v>
      </c>
      <c r="I62" s="9">
        <v>11749671</v>
      </c>
      <c r="J62" s="9">
        <v>5784656</v>
      </c>
      <c r="K62" s="8">
        <f t="shared" si="3"/>
        <v>17534327</v>
      </c>
      <c r="L62" s="12">
        <v>18592</v>
      </c>
      <c r="M62" s="12">
        <v>14288</v>
      </c>
      <c r="N62" s="12">
        <v>14985</v>
      </c>
      <c r="O62" s="12">
        <v>19216</v>
      </c>
      <c r="P62" s="12">
        <v>24471</v>
      </c>
      <c r="Q62" s="12">
        <v>27196</v>
      </c>
      <c r="R62" s="20">
        <v>0.62</v>
      </c>
      <c r="S62" s="20">
        <v>0.19</v>
      </c>
      <c r="T62" s="12">
        <v>6898</v>
      </c>
      <c r="U62" t="s">
        <v>954</v>
      </c>
      <c r="V62" s="15">
        <v>0.8</v>
      </c>
      <c r="W62" s="15">
        <v>0.69000000000000006</v>
      </c>
      <c r="X62" s="15">
        <v>0.84</v>
      </c>
      <c r="Y62">
        <v>18098</v>
      </c>
      <c r="Z62">
        <v>4456</v>
      </c>
    </row>
    <row r="63" spans="1:26" x14ac:dyDescent="0.2">
      <c r="A63" s="2" t="s">
        <v>29</v>
      </c>
      <c r="B63" t="s">
        <v>933</v>
      </c>
      <c r="C63" s="2" t="s">
        <v>574</v>
      </c>
      <c r="D63" s="1" t="s">
        <v>967</v>
      </c>
      <c r="E63" s="14">
        <f t="shared" si="2"/>
        <v>0.22394512632378866</v>
      </c>
      <c r="F63" s="15">
        <v>0.41000000000000003</v>
      </c>
      <c r="G63" s="15">
        <v>0.95000000000000007</v>
      </c>
      <c r="H63">
        <v>8277</v>
      </c>
      <c r="I63" s="29">
        <v>29359299</v>
      </c>
      <c r="J63" s="29">
        <v>8472174</v>
      </c>
      <c r="K63" s="8">
        <f t="shared" si="3"/>
        <v>37831473</v>
      </c>
      <c r="L63" s="12">
        <v>18494</v>
      </c>
      <c r="M63" s="12">
        <v>13436</v>
      </c>
      <c r="N63" s="12">
        <v>14653</v>
      </c>
      <c r="O63" s="12">
        <v>16868</v>
      </c>
      <c r="P63" s="12">
        <v>20156</v>
      </c>
      <c r="Q63" s="12">
        <v>21390</v>
      </c>
      <c r="R63" s="20">
        <v>0.88</v>
      </c>
      <c r="S63" s="20">
        <v>0.77</v>
      </c>
      <c r="T63" s="12">
        <v>6971</v>
      </c>
      <c r="U63" t="s">
        <v>954</v>
      </c>
      <c r="V63" s="15">
        <v>0.81</v>
      </c>
      <c r="W63" s="15">
        <v>0.37</v>
      </c>
      <c r="X63" s="15">
        <v>0.65</v>
      </c>
      <c r="Y63">
        <v>7894</v>
      </c>
      <c r="Z63">
        <v>3202</v>
      </c>
    </row>
    <row r="64" spans="1:26" x14ac:dyDescent="0.2">
      <c r="A64" s="2" t="s">
        <v>80</v>
      </c>
      <c r="B64" t="s">
        <v>903</v>
      </c>
      <c r="C64" s="2" t="s">
        <v>575</v>
      </c>
      <c r="D64" s="1" t="s">
        <v>967</v>
      </c>
      <c r="E64" s="14">
        <f t="shared" si="2"/>
        <v>0</v>
      </c>
      <c r="F64" s="15">
        <v>0.27</v>
      </c>
      <c r="G64" s="15">
        <v>0.69000000000000006</v>
      </c>
      <c r="H64">
        <v>9540</v>
      </c>
      <c r="I64" s="8">
        <v>4084335</v>
      </c>
      <c r="J64" s="13">
        <v>0</v>
      </c>
      <c r="K64" s="8">
        <f t="shared" si="3"/>
        <v>4084335</v>
      </c>
      <c r="L64" s="12">
        <v>17401</v>
      </c>
      <c r="M64" s="12">
        <v>14413</v>
      </c>
      <c r="N64" s="12">
        <v>15642</v>
      </c>
      <c r="O64" s="12">
        <v>20486</v>
      </c>
      <c r="P64" s="12">
        <v>24615</v>
      </c>
      <c r="Q64" s="12">
        <v>24577</v>
      </c>
      <c r="R64" s="20">
        <v>0.92</v>
      </c>
      <c r="S64" s="20">
        <v>0.28999999999999998</v>
      </c>
      <c r="T64" s="12">
        <v>2359</v>
      </c>
      <c r="U64" t="s">
        <v>954</v>
      </c>
      <c r="V64" s="15">
        <v>0.74</v>
      </c>
      <c r="W64" s="15">
        <v>0.21</v>
      </c>
      <c r="X64" s="15">
        <v>0.47000000000000003</v>
      </c>
      <c r="Y64">
        <v>6541</v>
      </c>
      <c r="Z64">
        <v>1770</v>
      </c>
    </row>
    <row r="65" spans="1:26" x14ac:dyDescent="0.2">
      <c r="A65" s="2" t="s">
        <v>56</v>
      </c>
      <c r="B65" t="s">
        <v>899</v>
      </c>
      <c r="C65" s="2" t="s">
        <v>576</v>
      </c>
      <c r="D65" s="1" t="s">
        <v>967</v>
      </c>
      <c r="E65" s="14">
        <f t="shared" si="2"/>
        <v>0.67427728717194868</v>
      </c>
      <c r="F65" s="15">
        <v>0.55000000000000004</v>
      </c>
      <c r="G65" s="15">
        <v>0.75</v>
      </c>
      <c r="H65">
        <v>15691</v>
      </c>
      <c r="I65" s="29">
        <v>964306</v>
      </c>
      <c r="J65" s="29">
        <v>1996206</v>
      </c>
      <c r="K65" s="8">
        <f t="shared" si="3"/>
        <v>2960512</v>
      </c>
      <c r="L65" s="12">
        <v>18586</v>
      </c>
      <c r="M65" s="12">
        <v>15490</v>
      </c>
      <c r="N65" s="12">
        <v>16472</v>
      </c>
      <c r="O65" s="12">
        <v>19365</v>
      </c>
      <c r="P65" s="12">
        <v>21101</v>
      </c>
      <c r="Q65" s="12">
        <v>21279</v>
      </c>
      <c r="R65" s="20">
        <v>0.92</v>
      </c>
      <c r="S65" s="20">
        <v>0.09</v>
      </c>
      <c r="T65" s="12">
        <v>4758</v>
      </c>
      <c r="U65" t="s">
        <v>954</v>
      </c>
      <c r="V65" s="15">
        <v>0.83000000000000007</v>
      </c>
      <c r="W65" s="15">
        <v>0.16</v>
      </c>
      <c r="X65" s="15">
        <v>0.46</v>
      </c>
      <c r="Y65">
        <v>11803</v>
      </c>
      <c r="Z65">
        <v>6533</v>
      </c>
    </row>
    <row r="66" spans="1:26" x14ac:dyDescent="0.2">
      <c r="A66" s="2" t="s">
        <v>286</v>
      </c>
      <c r="B66" t="s">
        <v>896</v>
      </c>
      <c r="C66" s="2" t="s">
        <v>577</v>
      </c>
      <c r="D66" s="1" t="s">
        <v>967</v>
      </c>
      <c r="E66" s="14">
        <f t="shared" ref="E66:E97" si="4">J66/K66</f>
        <v>0.3764719019917559</v>
      </c>
      <c r="F66" s="15">
        <v>0.31</v>
      </c>
      <c r="G66" s="15">
        <v>0.86</v>
      </c>
      <c r="H66">
        <v>16308</v>
      </c>
      <c r="I66" s="29">
        <v>43312777</v>
      </c>
      <c r="J66" s="29">
        <v>26151257</v>
      </c>
      <c r="K66" s="8">
        <f t="shared" ref="K66:K97" si="5">I66+J66</f>
        <v>69464034</v>
      </c>
      <c r="L66" s="12">
        <v>19034</v>
      </c>
      <c r="M66" s="12">
        <v>13793</v>
      </c>
      <c r="N66" s="12">
        <v>15021</v>
      </c>
      <c r="O66" s="12">
        <v>19508</v>
      </c>
      <c r="P66" s="12">
        <v>21662</v>
      </c>
      <c r="Q66" s="12">
        <v>22520</v>
      </c>
      <c r="R66" s="20">
        <v>0.96</v>
      </c>
      <c r="S66" s="20">
        <v>0.87</v>
      </c>
      <c r="T66" s="12">
        <v>6191</v>
      </c>
      <c r="U66" t="s">
        <v>954</v>
      </c>
      <c r="V66" s="15">
        <v>0.67</v>
      </c>
      <c r="W66" s="15">
        <v>0.51</v>
      </c>
      <c r="X66" s="15">
        <v>0.61</v>
      </c>
      <c r="Y66">
        <v>13950</v>
      </c>
      <c r="Z66">
        <v>4307</v>
      </c>
    </row>
    <row r="67" spans="1:26" x14ac:dyDescent="0.2">
      <c r="A67" s="2" t="s">
        <v>117</v>
      </c>
      <c r="B67" t="s">
        <v>895</v>
      </c>
      <c r="C67" s="2" t="s">
        <v>580</v>
      </c>
      <c r="D67" s="1" t="s">
        <v>967</v>
      </c>
      <c r="E67" s="14">
        <f t="shared" si="4"/>
        <v>0.13566201755490578</v>
      </c>
      <c r="F67" s="15">
        <v>0.23</v>
      </c>
      <c r="G67" s="15">
        <v>0.9</v>
      </c>
      <c r="H67">
        <v>6854</v>
      </c>
      <c r="I67" s="8">
        <v>2498445</v>
      </c>
      <c r="J67" s="8">
        <v>392143</v>
      </c>
      <c r="K67" s="8">
        <f t="shared" si="5"/>
        <v>2890588</v>
      </c>
      <c r="L67" s="12">
        <v>21673</v>
      </c>
      <c r="M67" s="12">
        <v>18732</v>
      </c>
      <c r="N67" s="12">
        <v>19255</v>
      </c>
      <c r="O67" s="12">
        <v>22881</v>
      </c>
      <c r="P67" s="12">
        <v>25241</v>
      </c>
      <c r="Q67" s="12">
        <v>27404</v>
      </c>
      <c r="R67" s="20">
        <v>0.92</v>
      </c>
      <c r="S67" s="20">
        <v>0.65</v>
      </c>
      <c r="T67" s="12">
        <v>1741</v>
      </c>
      <c r="U67" t="s">
        <v>954</v>
      </c>
      <c r="V67" s="15">
        <v>0.89</v>
      </c>
      <c r="W67" s="15">
        <v>0.38</v>
      </c>
      <c r="X67" s="15">
        <v>0.54</v>
      </c>
      <c r="Y67">
        <v>6163</v>
      </c>
      <c r="Z67">
        <v>1397</v>
      </c>
    </row>
    <row r="68" spans="1:26" x14ac:dyDescent="0.2">
      <c r="A68" s="2" t="s">
        <v>233</v>
      </c>
      <c r="B68" t="s">
        <v>904</v>
      </c>
      <c r="C68" s="2" t="s">
        <v>588</v>
      </c>
      <c r="D68" s="1" t="s">
        <v>967</v>
      </c>
      <c r="E68" s="14">
        <f t="shared" si="4"/>
        <v>0.35742686657215961</v>
      </c>
      <c r="F68" s="15">
        <v>0.34</v>
      </c>
      <c r="G68" s="15">
        <v>0.75</v>
      </c>
      <c r="H68">
        <v>24501</v>
      </c>
      <c r="I68" s="29">
        <v>38677061</v>
      </c>
      <c r="J68" s="29">
        <v>21513848</v>
      </c>
      <c r="K68" s="8">
        <f t="shared" si="5"/>
        <v>60190909</v>
      </c>
      <c r="L68" s="12">
        <v>20352</v>
      </c>
      <c r="M68" s="12">
        <v>11318</v>
      </c>
      <c r="N68" s="12">
        <v>15403</v>
      </c>
      <c r="O68" s="12">
        <v>19623</v>
      </c>
      <c r="P68" s="12">
        <v>23280</v>
      </c>
      <c r="Q68" s="12">
        <v>24316</v>
      </c>
      <c r="R68" s="20">
        <v>0.96</v>
      </c>
      <c r="S68" s="20">
        <v>0.75</v>
      </c>
      <c r="T68" s="12">
        <v>6820</v>
      </c>
      <c r="U68" t="s">
        <v>954</v>
      </c>
      <c r="V68" s="15">
        <v>0.91</v>
      </c>
      <c r="W68" s="15">
        <v>0.41000000000000003</v>
      </c>
      <c r="X68" s="15">
        <v>0.65</v>
      </c>
      <c r="Y68">
        <v>18272</v>
      </c>
      <c r="Z68">
        <v>6132</v>
      </c>
    </row>
    <row r="69" spans="1:26" x14ac:dyDescent="0.2">
      <c r="A69" s="2" t="s">
        <v>62</v>
      </c>
      <c r="B69" t="s">
        <v>920</v>
      </c>
      <c r="C69" s="2" t="s">
        <v>602</v>
      </c>
      <c r="D69" s="1" t="s">
        <v>967</v>
      </c>
      <c r="E69" s="14">
        <f t="shared" si="4"/>
        <v>0.15215131096676229</v>
      </c>
      <c r="F69" s="15">
        <v>0.27</v>
      </c>
      <c r="G69" s="15">
        <v>0.61</v>
      </c>
      <c r="H69">
        <v>13583</v>
      </c>
      <c r="I69" s="29">
        <v>7680986</v>
      </c>
      <c r="J69" s="8">
        <v>1378397</v>
      </c>
      <c r="K69" s="8">
        <f t="shared" si="5"/>
        <v>9059383</v>
      </c>
      <c r="L69" s="12">
        <v>13563</v>
      </c>
      <c r="M69" s="12">
        <v>11867</v>
      </c>
      <c r="N69" s="12">
        <v>11884</v>
      </c>
      <c r="O69" s="12">
        <v>14679</v>
      </c>
      <c r="P69" s="12">
        <v>18158</v>
      </c>
      <c r="Q69" s="12">
        <v>19709</v>
      </c>
      <c r="R69" s="20">
        <v>0.7</v>
      </c>
      <c r="S69" s="20">
        <v>0.21</v>
      </c>
      <c r="T69" s="12">
        <v>2740</v>
      </c>
      <c r="U69" t="s">
        <v>954</v>
      </c>
      <c r="V69" s="15">
        <v>0.75</v>
      </c>
      <c r="W69" s="15">
        <v>0.1</v>
      </c>
      <c r="X69" s="15">
        <v>0.28000000000000003</v>
      </c>
      <c r="Y69">
        <v>8326</v>
      </c>
      <c r="Z69">
        <v>2286</v>
      </c>
    </row>
    <row r="70" spans="1:26" x14ac:dyDescent="0.2">
      <c r="A70" s="2" t="s">
        <v>203</v>
      </c>
      <c r="B70" t="s">
        <v>896</v>
      </c>
      <c r="C70" s="2" t="s">
        <v>603</v>
      </c>
      <c r="D70" s="1" t="s">
        <v>967</v>
      </c>
      <c r="E70" s="14">
        <f t="shared" si="4"/>
        <v>0.56930536183399483</v>
      </c>
      <c r="F70" s="15">
        <v>0.19</v>
      </c>
      <c r="G70" s="15">
        <v>0.85</v>
      </c>
      <c r="H70">
        <v>27247</v>
      </c>
      <c r="I70" s="9">
        <v>38985594</v>
      </c>
      <c r="J70" s="9">
        <v>51532352</v>
      </c>
      <c r="K70" s="8">
        <f t="shared" si="5"/>
        <v>90517946</v>
      </c>
      <c r="L70" s="12">
        <v>24345</v>
      </c>
      <c r="M70" s="12">
        <v>13956</v>
      </c>
      <c r="N70" s="12">
        <v>16062</v>
      </c>
      <c r="O70" s="12">
        <v>23513</v>
      </c>
      <c r="P70" s="12">
        <v>26704</v>
      </c>
      <c r="Q70" s="12">
        <v>27948</v>
      </c>
      <c r="R70" s="20">
        <v>0.82</v>
      </c>
      <c r="S70" s="20">
        <v>0.7</v>
      </c>
      <c r="T70" s="12">
        <v>11092</v>
      </c>
      <c r="U70" t="s">
        <v>954</v>
      </c>
      <c r="V70" s="15">
        <v>0.78</v>
      </c>
      <c r="W70" s="15">
        <v>0.71</v>
      </c>
      <c r="X70" s="15">
        <v>0.81</v>
      </c>
      <c r="Y70">
        <v>23248</v>
      </c>
      <c r="Z70">
        <v>4309</v>
      </c>
    </row>
    <row r="71" spans="1:26" x14ac:dyDescent="0.2">
      <c r="A71" s="2" t="s">
        <v>204</v>
      </c>
      <c r="B71" t="s">
        <v>922</v>
      </c>
      <c r="C71" s="2" t="s">
        <v>604</v>
      </c>
      <c r="D71" s="1" t="s">
        <v>967</v>
      </c>
      <c r="E71" s="14">
        <f t="shared" si="4"/>
        <v>0.38701361493546999</v>
      </c>
      <c r="F71" s="15">
        <v>0.28000000000000003</v>
      </c>
      <c r="G71" s="15">
        <v>0.71</v>
      </c>
      <c r="H71">
        <v>44322</v>
      </c>
      <c r="I71" s="9">
        <v>89405940</v>
      </c>
      <c r="J71" s="9">
        <v>56447120</v>
      </c>
      <c r="K71" s="8">
        <f t="shared" si="5"/>
        <v>145853060</v>
      </c>
      <c r="L71" s="12">
        <v>16655</v>
      </c>
      <c r="M71" s="12">
        <v>6927</v>
      </c>
      <c r="N71" s="12">
        <v>15170</v>
      </c>
      <c r="O71" s="12">
        <v>20557</v>
      </c>
      <c r="P71" s="12">
        <v>25297</v>
      </c>
      <c r="Q71" s="12">
        <v>27534</v>
      </c>
      <c r="R71" s="20">
        <v>0.7</v>
      </c>
      <c r="S71" s="20">
        <v>0.48</v>
      </c>
      <c r="T71" s="12">
        <v>10118</v>
      </c>
      <c r="U71" t="s">
        <v>954</v>
      </c>
      <c r="V71" s="15">
        <v>0.77</v>
      </c>
      <c r="W71" s="15">
        <v>0.56000000000000005</v>
      </c>
      <c r="X71" s="15">
        <v>0.81</v>
      </c>
      <c r="Y71">
        <v>31522</v>
      </c>
      <c r="Z71">
        <v>8801</v>
      </c>
    </row>
    <row r="72" spans="1:26" x14ac:dyDescent="0.2">
      <c r="A72" s="2" t="s">
        <v>401</v>
      </c>
      <c r="B72" t="s">
        <v>910</v>
      </c>
      <c r="C72" s="2" t="s">
        <v>605</v>
      </c>
      <c r="D72" s="1" t="s">
        <v>967</v>
      </c>
      <c r="E72" s="14">
        <f t="shared" si="4"/>
        <v>1</v>
      </c>
      <c r="F72" s="15">
        <v>0.39</v>
      </c>
      <c r="G72" s="15">
        <v>0.94000000000000006</v>
      </c>
      <c r="H72">
        <v>8973</v>
      </c>
      <c r="I72" s="10">
        <v>0</v>
      </c>
      <c r="J72" s="9">
        <v>14607816</v>
      </c>
      <c r="K72" s="8">
        <f t="shared" si="5"/>
        <v>14607816</v>
      </c>
      <c r="L72" s="12">
        <v>12265</v>
      </c>
      <c r="M72" s="12">
        <v>8763</v>
      </c>
      <c r="N72" s="12">
        <v>10661</v>
      </c>
      <c r="O72" s="12">
        <v>14498</v>
      </c>
      <c r="P72" s="12">
        <v>16941</v>
      </c>
      <c r="Q72" s="12">
        <v>17222</v>
      </c>
      <c r="R72" s="20">
        <v>0.96</v>
      </c>
      <c r="S72" s="20">
        <v>0.33</v>
      </c>
      <c r="T72" s="12">
        <v>4911</v>
      </c>
      <c r="U72" t="s">
        <v>954</v>
      </c>
      <c r="V72" s="15">
        <v>0.88</v>
      </c>
      <c r="W72" s="15">
        <v>0.25</v>
      </c>
      <c r="X72" s="15">
        <v>0.47000000000000003</v>
      </c>
      <c r="Y72">
        <v>8409</v>
      </c>
      <c r="Z72">
        <v>3312</v>
      </c>
    </row>
    <row r="73" spans="1:26" x14ac:dyDescent="0.2">
      <c r="A73" s="2" t="s">
        <v>208</v>
      </c>
      <c r="B73" t="s">
        <v>911</v>
      </c>
      <c r="C73" s="2" t="s">
        <v>609</v>
      </c>
      <c r="D73" s="1" t="s">
        <v>967</v>
      </c>
      <c r="E73" s="14">
        <f t="shared" si="4"/>
        <v>0.44975092105900505</v>
      </c>
      <c r="F73" s="15">
        <v>0.4</v>
      </c>
      <c r="G73" s="15">
        <v>0.88</v>
      </c>
      <c r="H73">
        <v>7581</v>
      </c>
      <c r="I73" s="9">
        <v>8701563</v>
      </c>
      <c r="J73" s="9">
        <v>7112299</v>
      </c>
      <c r="K73" s="8">
        <f t="shared" si="5"/>
        <v>15813862</v>
      </c>
      <c r="L73" s="12">
        <v>16804</v>
      </c>
      <c r="M73" s="12">
        <v>12381</v>
      </c>
      <c r="N73" s="12">
        <v>13144</v>
      </c>
      <c r="O73" s="12">
        <v>15950</v>
      </c>
      <c r="P73" s="12">
        <v>17994</v>
      </c>
      <c r="Q73" s="12">
        <v>19206</v>
      </c>
      <c r="R73" s="20">
        <v>0.97</v>
      </c>
      <c r="S73" s="20">
        <v>0.63</v>
      </c>
      <c r="T73" s="12">
        <v>3420</v>
      </c>
      <c r="U73" t="s">
        <v>954</v>
      </c>
      <c r="V73" s="15">
        <v>0.75</v>
      </c>
      <c r="W73" s="15">
        <v>0.33</v>
      </c>
      <c r="X73" s="15">
        <v>0.56000000000000005</v>
      </c>
      <c r="Y73">
        <v>6667</v>
      </c>
      <c r="Z73">
        <v>2679</v>
      </c>
    </row>
    <row r="74" spans="1:26" x14ac:dyDescent="0.2">
      <c r="A74" s="2" t="s">
        <v>279</v>
      </c>
      <c r="B74" t="s">
        <v>934</v>
      </c>
      <c r="C74" s="2" t="s">
        <v>611</v>
      </c>
      <c r="D74" s="1" t="s">
        <v>967</v>
      </c>
      <c r="E74" s="14">
        <f t="shared" si="4"/>
        <v>0.43890135403377362</v>
      </c>
      <c r="F74" s="15">
        <v>0.21</v>
      </c>
      <c r="G74" s="15">
        <v>0.82000000000000006</v>
      </c>
      <c r="H74">
        <v>19142</v>
      </c>
      <c r="I74" s="9">
        <v>3417768</v>
      </c>
      <c r="J74" s="9">
        <v>2673439</v>
      </c>
      <c r="K74" s="8">
        <f t="shared" si="5"/>
        <v>6091207</v>
      </c>
      <c r="L74" s="12">
        <v>17656</v>
      </c>
      <c r="M74" s="12">
        <v>15986</v>
      </c>
      <c r="N74" s="12">
        <v>16779</v>
      </c>
      <c r="O74" s="12">
        <v>19942</v>
      </c>
      <c r="P74" s="12">
        <v>21940</v>
      </c>
      <c r="Q74" s="12">
        <v>22073</v>
      </c>
      <c r="R74" s="20">
        <v>0.85</v>
      </c>
      <c r="S74" s="20">
        <v>0.71</v>
      </c>
      <c r="T74" s="12">
        <v>5513</v>
      </c>
      <c r="U74" t="s">
        <v>954</v>
      </c>
      <c r="V74" s="15">
        <v>0.94000000000000006</v>
      </c>
      <c r="W74" s="15">
        <v>0.27</v>
      </c>
      <c r="X74" s="15">
        <v>0.56000000000000005</v>
      </c>
      <c r="Y74">
        <v>15684</v>
      </c>
      <c r="Z74">
        <v>3366</v>
      </c>
    </row>
    <row r="75" spans="1:26" x14ac:dyDescent="0.2">
      <c r="A75" s="2" t="s">
        <v>78</v>
      </c>
      <c r="B75" t="s">
        <v>903</v>
      </c>
      <c r="C75" s="2" t="s">
        <v>614</v>
      </c>
      <c r="D75" s="1" t="s">
        <v>967</v>
      </c>
      <c r="E75" s="14">
        <f t="shared" si="4"/>
        <v>0.52455159989656142</v>
      </c>
      <c r="F75" s="15">
        <v>0.23</v>
      </c>
      <c r="G75" s="15">
        <v>0.73</v>
      </c>
      <c r="H75">
        <v>8201</v>
      </c>
      <c r="I75" s="8">
        <v>12494938</v>
      </c>
      <c r="J75" s="8">
        <v>13785386</v>
      </c>
      <c r="K75" s="8">
        <f t="shared" si="5"/>
        <v>26280324</v>
      </c>
      <c r="L75" s="12">
        <v>18328</v>
      </c>
      <c r="M75" s="12">
        <v>12784</v>
      </c>
      <c r="N75" s="12">
        <v>14022</v>
      </c>
      <c r="O75" s="12">
        <v>18451</v>
      </c>
      <c r="P75" s="12">
        <v>23854</v>
      </c>
      <c r="Q75" s="12">
        <v>24952</v>
      </c>
      <c r="R75" s="20">
        <v>0.92</v>
      </c>
      <c r="S75" s="20">
        <v>0.65</v>
      </c>
      <c r="T75" s="12">
        <v>11800</v>
      </c>
      <c r="U75" t="s">
        <v>954</v>
      </c>
      <c r="V75" s="15">
        <v>0.72</v>
      </c>
      <c r="W75" s="15">
        <v>0.37</v>
      </c>
      <c r="X75" s="15">
        <v>0.67</v>
      </c>
      <c r="Y75">
        <v>5971</v>
      </c>
      <c r="Z75">
        <v>1360</v>
      </c>
    </row>
    <row r="76" spans="1:26" x14ac:dyDescent="0.2">
      <c r="A76" s="2" t="s">
        <v>297</v>
      </c>
      <c r="B76" t="s">
        <v>925</v>
      </c>
      <c r="C76" s="2" t="s">
        <v>616</v>
      </c>
      <c r="D76" s="1" t="s">
        <v>967</v>
      </c>
      <c r="E76" s="14">
        <f t="shared" si="4"/>
        <v>0.85816715431862245</v>
      </c>
      <c r="F76" s="15">
        <v>0.34</v>
      </c>
      <c r="G76" s="15">
        <v>0.55000000000000004</v>
      </c>
      <c r="H76">
        <v>11903</v>
      </c>
      <c r="I76" s="9">
        <v>977251</v>
      </c>
      <c r="J76" s="9">
        <v>5912909</v>
      </c>
      <c r="K76" s="8">
        <f t="shared" si="5"/>
        <v>6890160</v>
      </c>
      <c r="L76" s="12">
        <v>11467</v>
      </c>
      <c r="M76" s="12">
        <v>8466</v>
      </c>
      <c r="N76" s="12">
        <v>9183</v>
      </c>
      <c r="O76" s="12">
        <v>11116</v>
      </c>
      <c r="P76" s="12">
        <v>14208</v>
      </c>
      <c r="Q76" s="12">
        <v>14399</v>
      </c>
      <c r="R76" s="20">
        <v>0.99</v>
      </c>
      <c r="S76" s="20">
        <v>0.97</v>
      </c>
      <c r="T76" s="12">
        <v>7943</v>
      </c>
      <c r="U76" t="s">
        <v>954</v>
      </c>
      <c r="V76" s="15">
        <v>0.82000000000000006</v>
      </c>
      <c r="W76" s="15">
        <v>0.22</v>
      </c>
      <c r="X76" s="15">
        <v>0.48</v>
      </c>
      <c r="Y76">
        <v>6497</v>
      </c>
      <c r="Z76">
        <v>2178</v>
      </c>
    </row>
    <row r="77" spans="1:26" x14ac:dyDescent="0.2">
      <c r="A77" s="2" t="s">
        <v>45</v>
      </c>
      <c r="B77" t="s">
        <v>907</v>
      </c>
      <c r="C77" s="2" t="s">
        <v>619</v>
      </c>
      <c r="D77" s="1" t="s">
        <v>967</v>
      </c>
      <c r="E77" s="14">
        <f t="shared" si="4"/>
        <v>0.1389077571247147</v>
      </c>
      <c r="F77" s="15">
        <v>0.35000000000000003</v>
      </c>
      <c r="G77" s="15">
        <v>0.45</v>
      </c>
      <c r="H77">
        <v>31130</v>
      </c>
      <c r="I77" s="8">
        <v>57398840</v>
      </c>
      <c r="J77" s="8">
        <v>9259338</v>
      </c>
      <c r="K77" s="8">
        <f t="shared" si="5"/>
        <v>66658178</v>
      </c>
      <c r="L77" s="12">
        <v>14600</v>
      </c>
      <c r="M77" s="12">
        <v>7283</v>
      </c>
      <c r="N77" s="12">
        <v>9448</v>
      </c>
      <c r="O77" s="12">
        <v>14424</v>
      </c>
      <c r="P77" s="12">
        <v>19833</v>
      </c>
      <c r="Q77" s="12">
        <v>23050</v>
      </c>
      <c r="R77" s="20">
        <v>0.68</v>
      </c>
      <c r="S77" s="20">
        <v>0.48</v>
      </c>
      <c r="T77" s="12">
        <v>7365</v>
      </c>
      <c r="U77" t="s">
        <v>954</v>
      </c>
      <c r="V77" s="15">
        <v>0.83000000000000007</v>
      </c>
      <c r="W77" s="15">
        <v>0.57000000000000006</v>
      </c>
      <c r="X77" s="15">
        <v>0.83000000000000007</v>
      </c>
      <c r="Y77">
        <v>14050</v>
      </c>
      <c r="Z77">
        <v>4873</v>
      </c>
    </row>
    <row r="78" spans="1:26" x14ac:dyDescent="0.2">
      <c r="A78" s="2" t="s">
        <v>400</v>
      </c>
      <c r="B78" t="s">
        <v>905</v>
      </c>
      <c r="C78" s="2" t="s">
        <v>621</v>
      </c>
      <c r="D78" s="1" t="s">
        <v>967</v>
      </c>
      <c r="E78" s="14">
        <f t="shared" si="4"/>
        <v>0.29038685267090025</v>
      </c>
      <c r="F78" s="15">
        <v>0.25</v>
      </c>
      <c r="G78" s="15">
        <v>0.48</v>
      </c>
      <c r="H78">
        <v>15693</v>
      </c>
      <c r="I78" s="29">
        <v>13165237</v>
      </c>
      <c r="J78" s="9">
        <v>5387459</v>
      </c>
      <c r="K78" s="8">
        <f t="shared" si="5"/>
        <v>18552696</v>
      </c>
      <c r="L78" s="12">
        <v>14397</v>
      </c>
      <c r="M78" s="12">
        <v>10395</v>
      </c>
      <c r="N78" s="12">
        <v>11499</v>
      </c>
      <c r="O78" s="12">
        <v>13778</v>
      </c>
      <c r="P78" s="12">
        <v>16882</v>
      </c>
      <c r="Q78" s="12">
        <v>20068</v>
      </c>
      <c r="R78" s="20">
        <v>0.97</v>
      </c>
      <c r="S78" s="20">
        <v>0.92</v>
      </c>
      <c r="T78" s="12">
        <v>5337</v>
      </c>
      <c r="U78" t="s">
        <v>954</v>
      </c>
      <c r="V78" s="15">
        <v>0.8</v>
      </c>
      <c r="W78" s="15">
        <v>0.25</v>
      </c>
      <c r="X78" s="15">
        <v>0.49</v>
      </c>
      <c r="Y78">
        <v>7588</v>
      </c>
      <c r="Z78">
        <v>1897</v>
      </c>
    </row>
    <row r="79" spans="1:26" s="7" customFormat="1" x14ac:dyDescent="0.2">
      <c r="A79" s="6" t="s">
        <v>192</v>
      </c>
      <c r="B79" t="s">
        <v>896</v>
      </c>
      <c r="C79" s="6" t="s">
        <v>625</v>
      </c>
      <c r="D79" s="1" t="s">
        <v>967</v>
      </c>
      <c r="E79" s="14">
        <f t="shared" si="4"/>
        <v>0.22472327641769571</v>
      </c>
      <c r="F79" s="15">
        <v>0.19</v>
      </c>
      <c r="G79" s="15">
        <v>0.82000000000000006</v>
      </c>
      <c r="H79">
        <v>24179</v>
      </c>
      <c r="I79" s="11">
        <v>33729438</v>
      </c>
      <c r="J79" s="11">
        <v>9776883</v>
      </c>
      <c r="K79" s="8">
        <f t="shared" si="5"/>
        <v>43506321</v>
      </c>
      <c r="L79" s="12">
        <v>23307</v>
      </c>
      <c r="M79" s="12">
        <v>17614</v>
      </c>
      <c r="N79" s="12">
        <v>18991</v>
      </c>
      <c r="O79" s="12">
        <v>23509</v>
      </c>
      <c r="P79" s="12">
        <v>26039</v>
      </c>
      <c r="Q79" s="12">
        <v>26687</v>
      </c>
      <c r="R79" s="20">
        <v>0.94</v>
      </c>
      <c r="S79" s="20">
        <v>0.81</v>
      </c>
      <c r="T79" s="12">
        <v>5205</v>
      </c>
      <c r="U79" t="s">
        <v>954</v>
      </c>
      <c r="V79" s="15">
        <v>0.85</v>
      </c>
      <c r="W79" s="15">
        <v>0.45</v>
      </c>
      <c r="X79" s="15">
        <v>0.65</v>
      </c>
      <c r="Y79">
        <v>19843</v>
      </c>
      <c r="Z79">
        <v>3671</v>
      </c>
    </row>
    <row r="80" spans="1:26" x14ac:dyDescent="0.2">
      <c r="A80" s="2" t="s">
        <v>15</v>
      </c>
      <c r="B80" t="s">
        <v>923</v>
      </c>
      <c r="C80" s="2" t="s">
        <v>627</v>
      </c>
      <c r="D80" s="1" t="s">
        <v>967</v>
      </c>
      <c r="E80" s="14">
        <f t="shared" si="4"/>
        <v>0.302930383583212</v>
      </c>
      <c r="F80" s="15">
        <v>0.39</v>
      </c>
      <c r="G80" s="15">
        <v>0.70000000000000007</v>
      </c>
      <c r="H80">
        <v>15277</v>
      </c>
      <c r="I80" s="9">
        <v>13026050</v>
      </c>
      <c r="J80" s="9">
        <v>5660821</v>
      </c>
      <c r="K80" s="8">
        <f t="shared" si="5"/>
        <v>18686871</v>
      </c>
      <c r="L80" s="12">
        <v>14763</v>
      </c>
      <c r="M80" s="12">
        <v>8609</v>
      </c>
      <c r="N80" s="12">
        <v>8990</v>
      </c>
      <c r="O80" s="12">
        <v>14127</v>
      </c>
      <c r="P80" s="12">
        <v>18322</v>
      </c>
      <c r="Q80" s="12">
        <v>20939</v>
      </c>
      <c r="R80" s="20">
        <v>0.9</v>
      </c>
      <c r="S80" s="20">
        <v>0.8</v>
      </c>
      <c r="T80" s="12">
        <v>7691</v>
      </c>
      <c r="U80" t="s">
        <v>954</v>
      </c>
      <c r="V80" s="15">
        <v>0.88</v>
      </c>
      <c r="W80" s="15">
        <v>0.41000000000000003</v>
      </c>
      <c r="X80" s="15">
        <v>0.65</v>
      </c>
      <c r="Y80">
        <v>10691</v>
      </c>
      <c r="Z80">
        <v>4200</v>
      </c>
    </row>
    <row r="81" spans="1:35" x14ac:dyDescent="0.2">
      <c r="A81" s="2" t="s">
        <v>96</v>
      </c>
      <c r="B81" t="s">
        <v>909</v>
      </c>
      <c r="C81" s="2" t="s">
        <v>628</v>
      </c>
      <c r="D81" s="1" t="s">
        <v>967</v>
      </c>
      <c r="E81" s="14">
        <f t="shared" si="4"/>
        <v>0.65450033726255841</v>
      </c>
      <c r="F81" s="15">
        <v>0.26</v>
      </c>
      <c r="G81" s="15">
        <v>0.89</v>
      </c>
      <c r="H81">
        <v>13761</v>
      </c>
      <c r="I81" s="8">
        <v>5721917</v>
      </c>
      <c r="J81" s="8">
        <v>10839364</v>
      </c>
      <c r="K81" s="8">
        <f t="shared" si="5"/>
        <v>16561281</v>
      </c>
      <c r="L81" s="12">
        <v>17162</v>
      </c>
      <c r="M81" s="12">
        <v>13335</v>
      </c>
      <c r="N81" s="12">
        <v>13574</v>
      </c>
      <c r="O81" s="12">
        <v>16954</v>
      </c>
      <c r="P81" s="12">
        <v>20919</v>
      </c>
      <c r="Q81" s="12">
        <v>22857</v>
      </c>
      <c r="R81" s="20">
        <v>0.94</v>
      </c>
      <c r="S81" s="20">
        <v>0.76</v>
      </c>
      <c r="T81" s="12">
        <v>3833</v>
      </c>
      <c r="U81" t="s">
        <v>954</v>
      </c>
      <c r="V81" s="15">
        <v>0.66</v>
      </c>
      <c r="W81" s="15">
        <v>0.28999999999999998</v>
      </c>
      <c r="X81" s="15">
        <v>0.53</v>
      </c>
      <c r="Y81">
        <v>12293</v>
      </c>
      <c r="Z81">
        <v>3145</v>
      </c>
    </row>
    <row r="82" spans="1:35" x14ac:dyDescent="0.2">
      <c r="A82" s="2" t="s">
        <v>256</v>
      </c>
      <c r="B82" t="s">
        <v>916</v>
      </c>
      <c r="C82" s="2" t="s">
        <v>629</v>
      </c>
      <c r="D82" s="1" t="s">
        <v>967</v>
      </c>
      <c r="E82" s="14">
        <f t="shared" si="4"/>
        <v>0.36601379731011702</v>
      </c>
      <c r="F82" s="15">
        <v>0.26</v>
      </c>
      <c r="G82" s="15">
        <v>0.82000000000000006</v>
      </c>
      <c r="H82">
        <v>15786</v>
      </c>
      <c r="I82" s="8">
        <v>27007196</v>
      </c>
      <c r="J82" s="8">
        <v>15591832</v>
      </c>
      <c r="K82" s="8">
        <f t="shared" si="5"/>
        <v>42599028</v>
      </c>
      <c r="L82" s="12">
        <v>21444</v>
      </c>
      <c r="M82" s="12">
        <v>15242</v>
      </c>
      <c r="N82" s="12">
        <v>17173</v>
      </c>
      <c r="O82" s="12">
        <v>21716</v>
      </c>
      <c r="P82" s="12">
        <v>24916</v>
      </c>
      <c r="Q82" s="12">
        <v>25384</v>
      </c>
      <c r="R82" s="20">
        <v>0.85</v>
      </c>
      <c r="S82" s="20">
        <v>0.72</v>
      </c>
      <c r="T82" s="12">
        <v>6310</v>
      </c>
      <c r="U82" t="s">
        <v>954</v>
      </c>
      <c r="V82" s="15">
        <v>0.91</v>
      </c>
      <c r="W82" s="15">
        <v>0.35000000000000003</v>
      </c>
      <c r="X82" s="15">
        <v>0.67</v>
      </c>
      <c r="Y82">
        <v>12996</v>
      </c>
      <c r="Z82">
        <v>3423</v>
      </c>
    </row>
    <row r="83" spans="1:35" x14ac:dyDescent="0.2">
      <c r="A83" s="2" t="s">
        <v>12</v>
      </c>
      <c r="B83" t="s">
        <v>918</v>
      </c>
      <c r="C83" s="2" t="s">
        <v>634</v>
      </c>
      <c r="D83" s="1" t="s">
        <v>967</v>
      </c>
      <c r="E83" s="14">
        <f t="shared" si="4"/>
        <v>0.33849710816498979</v>
      </c>
      <c r="F83" s="15">
        <v>0.35000000000000003</v>
      </c>
      <c r="G83" s="15">
        <v>0.8</v>
      </c>
      <c r="H83">
        <v>6196</v>
      </c>
      <c r="I83" s="8">
        <v>3313765</v>
      </c>
      <c r="J83" s="8">
        <v>1695684</v>
      </c>
      <c r="K83" s="8">
        <f t="shared" si="5"/>
        <v>5009449</v>
      </c>
      <c r="L83" s="12">
        <v>13794</v>
      </c>
      <c r="M83" s="12">
        <v>13435</v>
      </c>
      <c r="N83" s="12">
        <v>13112</v>
      </c>
      <c r="O83" s="12">
        <v>16916</v>
      </c>
      <c r="P83" s="12">
        <v>22180</v>
      </c>
      <c r="Q83" s="12">
        <v>23268</v>
      </c>
      <c r="R83" s="20">
        <v>0.91</v>
      </c>
      <c r="S83" s="20">
        <v>0.55000000000000004</v>
      </c>
      <c r="T83" s="12">
        <v>5739</v>
      </c>
      <c r="U83" t="s">
        <v>954</v>
      </c>
      <c r="V83" s="15">
        <v>0.83000000000000007</v>
      </c>
      <c r="W83" s="15">
        <v>0.11</v>
      </c>
      <c r="X83" s="15">
        <v>0.36</v>
      </c>
      <c r="Y83">
        <v>4963</v>
      </c>
      <c r="Z83">
        <v>1727</v>
      </c>
    </row>
    <row r="84" spans="1:35" x14ac:dyDescent="0.2">
      <c r="A84" s="2" t="s">
        <v>85</v>
      </c>
      <c r="B84" t="s">
        <v>908</v>
      </c>
      <c r="C84" s="2" t="s">
        <v>636</v>
      </c>
      <c r="D84" s="1" t="s">
        <v>967</v>
      </c>
      <c r="E84" s="14">
        <f t="shared" si="4"/>
        <v>0.32975593937205128</v>
      </c>
      <c r="F84" s="15">
        <v>0.25</v>
      </c>
      <c r="G84" s="15">
        <v>0.6</v>
      </c>
      <c r="H84">
        <v>55311</v>
      </c>
      <c r="I84" s="29">
        <v>59359123</v>
      </c>
      <c r="J84" s="29">
        <v>29204322</v>
      </c>
      <c r="K84" s="8">
        <f t="shared" si="5"/>
        <v>88563445</v>
      </c>
      <c r="L84" s="12">
        <v>12294</v>
      </c>
      <c r="M84" s="12">
        <v>5995</v>
      </c>
      <c r="N84" s="12">
        <v>5853</v>
      </c>
      <c r="O84" s="12">
        <v>8450</v>
      </c>
      <c r="P84" s="12">
        <v>17124</v>
      </c>
      <c r="Q84" s="12">
        <v>20859</v>
      </c>
      <c r="R84" s="20">
        <v>0.65</v>
      </c>
      <c r="S84" s="20">
        <v>0.43</v>
      </c>
      <c r="T84" s="12">
        <v>6773</v>
      </c>
      <c r="U84" t="s">
        <v>954</v>
      </c>
      <c r="V84" s="15">
        <v>0.74</v>
      </c>
      <c r="W84" s="15">
        <v>0.57999999999999996</v>
      </c>
      <c r="X84" s="15">
        <v>0.82000000000000006</v>
      </c>
      <c r="Y84">
        <v>33093</v>
      </c>
      <c r="Z84">
        <v>8195</v>
      </c>
    </row>
    <row r="85" spans="1:35" x14ac:dyDescent="0.2">
      <c r="A85" s="2" t="s">
        <v>197</v>
      </c>
      <c r="B85" t="s">
        <v>909</v>
      </c>
      <c r="C85" s="2" t="s">
        <v>638</v>
      </c>
      <c r="D85" s="1" t="s">
        <v>967</v>
      </c>
      <c r="E85" s="14">
        <f t="shared" si="4"/>
        <v>0.1947505465980969</v>
      </c>
      <c r="F85" s="15">
        <v>0.14000000000000001</v>
      </c>
      <c r="G85" s="15">
        <v>0.75</v>
      </c>
      <c r="H85">
        <v>16013</v>
      </c>
      <c r="I85" s="9">
        <v>5948790</v>
      </c>
      <c r="J85" s="9">
        <v>1438722</v>
      </c>
      <c r="K85" s="8">
        <f t="shared" si="5"/>
        <v>7387512</v>
      </c>
      <c r="L85" s="12">
        <v>15747</v>
      </c>
      <c r="M85" s="12">
        <v>11420</v>
      </c>
      <c r="N85" s="12">
        <v>13026</v>
      </c>
      <c r="O85" s="12">
        <v>16716</v>
      </c>
      <c r="P85" s="12">
        <v>20541</v>
      </c>
      <c r="Q85" s="12">
        <v>22180</v>
      </c>
      <c r="R85" s="20">
        <v>0.88</v>
      </c>
      <c r="S85" s="20">
        <v>0.42</v>
      </c>
      <c r="T85" s="12">
        <v>5300</v>
      </c>
      <c r="U85" t="s">
        <v>954</v>
      </c>
      <c r="V85" s="15">
        <v>0.75</v>
      </c>
      <c r="W85" s="15">
        <v>0.4</v>
      </c>
      <c r="X85" s="15">
        <v>0.55000000000000004</v>
      </c>
      <c r="Y85">
        <v>12061</v>
      </c>
      <c r="Z85">
        <v>1651</v>
      </c>
    </row>
    <row r="86" spans="1:35" x14ac:dyDescent="0.2">
      <c r="A86" s="2" t="s">
        <v>79</v>
      </c>
      <c r="B86" t="s">
        <v>903</v>
      </c>
      <c r="C86" s="2" t="s">
        <v>648</v>
      </c>
      <c r="D86" s="1" t="s">
        <v>967</v>
      </c>
      <c r="E86" s="14">
        <f t="shared" si="4"/>
        <v>0.39356648504863406</v>
      </c>
      <c r="F86" s="15">
        <v>0.25</v>
      </c>
      <c r="G86" s="15">
        <v>0.74</v>
      </c>
      <c r="H86">
        <v>14694</v>
      </c>
      <c r="I86" s="9">
        <v>13097463</v>
      </c>
      <c r="J86" s="9">
        <v>8500062</v>
      </c>
      <c r="K86" s="8">
        <f t="shared" si="5"/>
        <v>21597525</v>
      </c>
      <c r="L86" s="12">
        <v>24810</v>
      </c>
      <c r="M86" s="12">
        <v>19693</v>
      </c>
      <c r="N86" s="12">
        <v>21292</v>
      </c>
      <c r="O86" s="12">
        <v>27278</v>
      </c>
      <c r="P86" s="12">
        <v>31221</v>
      </c>
      <c r="Q86" s="12">
        <v>32162</v>
      </c>
      <c r="R86" s="20">
        <v>0.86</v>
      </c>
      <c r="S86" s="20">
        <v>0.45</v>
      </c>
      <c r="T86" s="12">
        <v>6354</v>
      </c>
      <c r="U86" t="s">
        <v>954</v>
      </c>
      <c r="V86" s="15">
        <v>0.89</v>
      </c>
      <c r="W86" s="15">
        <v>0.49</v>
      </c>
      <c r="X86" s="15">
        <v>0.73</v>
      </c>
      <c r="Y86">
        <v>10924</v>
      </c>
      <c r="Z86">
        <v>2695</v>
      </c>
    </row>
    <row r="87" spans="1:35" x14ac:dyDescent="0.2">
      <c r="A87" s="2" t="s">
        <v>356</v>
      </c>
      <c r="B87" t="s">
        <v>922</v>
      </c>
      <c r="C87" s="2" t="s">
        <v>651</v>
      </c>
      <c r="D87" s="1" t="s">
        <v>967</v>
      </c>
      <c r="E87" s="14">
        <f t="shared" si="4"/>
        <v>0.35313577920662836</v>
      </c>
      <c r="F87" s="15">
        <v>0.28000000000000003</v>
      </c>
      <c r="G87" s="15">
        <v>0.73</v>
      </c>
      <c r="H87">
        <v>7149</v>
      </c>
      <c r="I87" s="8">
        <v>11754532</v>
      </c>
      <c r="J87" s="8">
        <v>6417028</v>
      </c>
      <c r="K87" s="8">
        <f t="shared" si="5"/>
        <v>18171560</v>
      </c>
      <c r="L87" s="12">
        <v>15032</v>
      </c>
      <c r="M87" s="12">
        <v>10424</v>
      </c>
      <c r="N87" s="12">
        <v>11674</v>
      </c>
      <c r="O87" s="12">
        <v>14265</v>
      </c>
      <c r="P87" s="12">
        <v>16786</v>
      </c>
      <c r="Q87" s="12">
        <v>17896</v>
      </c>
      <c r="R87" s="20">
        <v>0.98</v>
      </c>
      <c r="S87" s="20">
        <v>0.95</v>
      </c>
      <c r="T87" s="12">
        <v>5379</v>
      </c>
      <c r="U87" t="s">
        <v>954</v>
      </c>
      <c r="V87" s="15">
        <v>0.87</v>
      </c>
      <c r="W87" s="15">
        <v>0.15</v>
      </c>
      <c r="X87" s="15">
        <v>0.44</v>
      </c>
      <c r="Y87">
        <v>5227</v>
      </c>
      <c r="Z87">
        <v>1470</v>
      </c>
    </row>
    <row r="88" spans="1:35" x14ac:dyDescent="0.2">
      <c r="A88" s="2" t="s">
        <v>16</v>
      </c>
      <c r="B88" t="s">
        <v>918</v>
      </c>
      <c r="C88" s="2" t="s">
        <v>655</v>
      </c>
      <c r="D88" s="1" t="s">
        <v>967</v>
      </c>
      <c r="E88" s="14">
        <f t="shared" si="4"/>
        <v>0.35024184691849725</v>
      </c>
      <c r="F88" s="15">
        <v>0.3</v>
      </c>
      <c r="G88" s="15">
        <v>0.83000000000000007</v>
      </c>
      <c r="H88">
        <v>11569</v>
      </c>
      <c r="I88" s="9">
        <v>2997899</v>
      </c>
      <c r="J88" s="9">
        <v>1615970</v>
      </c>
      <c r="K88" s="8">
        <f t="shared" si="5"/>
        <v>4613869</v>
      </c>
      <c r="L88" s="12">
        <v>13904</v>
      </c>
      <c r="M88" s="12">
        <v>11210</v>
      </c>
      <c r="N88" s="12">
        <v>12289</v>
      </c>
      <c r="O88" s="12">
        <v>14927</v>
      </c>
      <c r="P88" s="12">
        <v>19747</v>
      </c>
      <c r="Q88" s="12">
        <v>21338</v>
      </c>
      <c r="R88" s="20">
        <v>0.86</v>
      </c>
      <c r="S88" s="20">
        <v>0.09</v>
      </c>
      <c r="T88" s="12">
        <v>5958</v>
      </c>
      <c r="U88" t="s">
        <v>954</v>
      </c>
      <c r="V88" s="15">
        <v>0.78</v>
      </c>
      <c r="W88" s="15">
        <v>0.32</v>
      </c>
      <c r="X88" s="15">
        <v>0.54</v>
      </c>
      <c r="Y88">
        <v>9649</v>
      </c>
      <c r="Z88">
        <v>2927</v>
      </c>
    </row>
    <row r="89" spans="1:35" x14ac:dyDescent="0.2">
      <c r="A89" s="2" t="s">
        <v>86</v>
      </c>
      <c r="B89" t="s">
        <v>894</v>
      </c>
      <c r="C89" s="2" t="s">
        <v>656</v>
      </c>
      <c r="D89" s="1" t="s">
        <v>967</v>
      </c>
      <c r="E89" s="14">
        <f t="shared" si="4"/>
        <v>0.12188657555243326</v>
      </c>
      <c r="F89" s="15">
        <v>0.22</v>
      </c>
      <c r="G89" s="15">
        <v>0.34</v>
      </c>
      <c r="H89">
        <v>70048</v>
      </c>
      <c r="I89" s="8">
        <v>27499000</v>
      </c>
      <c r="J89" s="8">
        <v>3817000</v>
      </c>
      <c r="K89" s="8">
        <f t="shared" si="5"/>
        <v>31316000</v>
      </c>
      <c r="L89" s="12">
        <v>13192</v>
      </c>
      <c r="M89" s="12">
        <v>7169</v>
      </c>
      <c r="N89" s="12">
        <v>9274</v>
      </c>
      <c r="O89" s="12">
        <v>14698</v>
      </c>
      <c r="P89" s="12">
        <v>18957</v>
      </c>
      <c r="Q89" s="12">
        <v>22318</v>
      </c>
      <c r="R89" s="20">
        <v>0.6</v>
      </c>
      <c r="S89" s="20">
        <v>0.2</v>
      </c>
      <c r="T89" s="12">
        <v>7345</v>
      </c>
      <c r="U89" t="s">
        <v>954</v>
      </c>
      <c r="V89" s="15">
        <v>0.61</v>
      </c>
      <c r="W89" s="15">
        <v>0.39</v>
      </c>
      <c r="X89" s="15">
        <v>0.73</v>
      </c>
      <c r="Y89">
        <v>23905</v>
      </c>
      <c r="Z89">
        <v>5275</v>
      </c>
    </row>
    <row r="90" spans="1:35" x14ac:dyDescent="0.2">
      <c r="A90" s="2" t="s">
        <v>375</v>
      </c>
      <c r="B90" t="s">
        <v>894</v>
      </c>
      <c r="C90" s="2" t="s">
        <v>657</v>
      </c>
      <c r="D90" s="1" t="s">
        <v>967</v>
      </c>
      <c r="E90" s="14">
        <f t="shared" si="4"/>
        <v>3.5870600077234603E-2</v>
      </c>
      <c r="F90" s="15">
        <v>0.18</v>
      </c>
      <c r="G90" s="15">
        <v>0.64</v>
      </c>
      <c r="H90">
        <v>35307</v>
      </c>
      <c r="I90" s="8">
        <v>1840013</v>
      </c>
      <c r="J90" s="8">
        <v>68458</v>
      </c>
      <c r="K90" s="8">
        <f t="shared" si="5"/>
        <v>1908471</v>
      </c>
      <c r="L90" s="12">
        <v>15995</v>
      </c>
      <c r="M90" s="12">
        <v>12158</v>
      </c>
      <c r="N90" s="12">
        <v>13378</v>
      </c>
      <c r="O90" s="12">
        <v>17338</v>
      </c>
      <c r="P90" s="12">
        <v>21035</v>
      </c>
      <c r="Q90" s="12">
        <v>24588</v>
      </c>
      <c r="R90" s="20">
        <v>0.73</v>
      </c>
      <c r="S90" s="20">
        <v>0.41</v>
      </c>
      <c r="T90" s="12">
        <v>6403</v>
      </c>
      <c r="U90" t="s">
        <v>954</v>
      </c>
      <c r="V90" s="15">
        <v>0.74</v>
      </c>
      <c r="W90" s="15">
        <v>0.15</v>
      </c>
      <c r="X90" s="15">
        <v>0.64</v>
      </c>
      <c r="Y90">
        <v>22446</v>
      </c>
      <c r="Z90">
        <v>3964</v>
      </c>
    </row>
    <row r="91" spans="1:35" x14ac:dyDescent="0.2">
      <c r="A91" s="2" t="s">
        <v>319</v>
      </c>
      <c r="B91" t="s">
        <v>894</v>
      </c>
      <c r="C91" s="2" t="s">
        <v>665</v>
      </c>
      <c r="D91" s="1" t="s">
        <v>967</v>
      </c>
      <c r="E91" s="14">
        <f t="shared" si="4"/>
        <v>5.709034032148929E-2</v>
      </c>
      <c r="F91" s="15">
        <v>0.11</v>
      </c>
      <c r="G91" s="15">
        <v>0.91</v>
      </c>
      <c r="H91">
        <v>15094</v>
      </c>
      <c r="I91" s="9">
        <v>8586835</v>
      </c>
      <c r="J91" s="9">
        <v>519907</v>
      </c>
      <c r="K91" s="8">
        <f t="shared" si="5"/>
        <v>9106742</v>
      </c>
      <c r="L91" s="12">
        <v>17239</v>
      </c>
      <c r="M91" s="12">
        <v>12803</v>
      </c>
      <c r="N91" s="12">
        <v>13983</v>
      </c>
      <c r="O91" s="12">
        <v>17985</v>
      </c>
      <c r="P91" s="12">
        <v>22254</v>
      </c>
      <c r="Q91" s="12">
        <v>25623</v>
      </c>
      <c r="R91" s="20">
        <v>0.71</v>
      </c>
      <c r="S91" s="20">
        <v>0.38</v>
      </c>
      <c r="T91" s="12">
        <v>5506</v>
      </c>
      <c r="U91" t="s">
        <v>954</v>
      </c>
      <c r="V91" s="15">
        <v>0.85</v>
      </c>
      <c r="W91" s="15">
        <v>0.33</v>
      </c>
      <c r="X91" s="15">
        <v>0.62</v>
      </c>
      <c r="Y91">
        <v>13764</v>
      </c>
      <c r="Z91">
        <v>1551</v>
      </c>
    </row>
    <row r="92" spans="1:35" x14ac:dyDescent="0.2">
      <c r="A92" s="2" t="s">
        <v>207</v>
      </c>
      <c r="B92" t="s">
        <v>904</v>
      </c>
      <c r="C92" s="2" t="s">
        <v>668</v>
      </c>
      <c r="D92" s="1" t="s">
        <v>967</v>
      </c>
      <c r="E92" s="14">
        <f t="shared" si="4"/>
        <v>0</v>
      </c>
      <c r="F92" s="15">
        <v>0.36</v>
      </c>
      <c r="G92" s="15">
        <v>0.35000000000000003</v>
      </c>
      <c r="H92">
        <v>10563</v>
      </c>
      <c r="I92" s="9">
        <v>1545366</v>
      </c>
      <c r="J92" s="10">
        <v>0</v>
      </c>
      <c r="K92" s="8">
        <f t="shared" si="5"/>
        <v>1545366</v>
      </c>
      <c r="L92" s="12">
        <v>16518</v>
      </c>
      <c r="M92" s="12">
        <v>16075</v>
      </c>
      <c r="N92" s="12">
        <v>16163</v>
      </c>
      <c r="O92" s="12">
        <v>18825</v>
      </c>
      <c r="P92" s="12">
        <v>21419</v>
      </c>
      <c r="Q92" s="12">
        <v>21800</v>
      </c>
      <c r="R92" s="20">
        <v>0.98</v>
      </c>
      <c r="S92" s="20">
        <v>0.63</v>
      </c>
      <c r="T92" s="12">
        <v>4124</v>
      </c>
      <c r="U92" t="s">
        <v>954</v>
      </c>
      <c r="V92" s="18">
        <v>0.70000000000000007</v>
      </c>
      <c r="W92" s="15">
        <v>0.09</v>
      </c>
      <c r="X92" s="15">
        <v>0.31</v>
      </c>
      <c r="Y92">
        <v>3687</v>
      </c>
      <c r="Z92">
        <v>1338</v>
      </c>
    </row>
    <row r="93" spans="1:35" x14ac:dyDescent="0.2">
      <c r="A93" s="2" t="s">
        <v>137</v>
      </c>
      <c r="B93" t="s">
        <v>927</v>
      </c>
      <c r="C93" s="2" t="s">
        <v>669</v>
      </c>
      <c r="D93" s="1" t="s">
        <v>967</v>
      </c>
      <c r="E93" s="14">
        <f t="shared" si="4"/>
        <v>1</v>
      </c>
      <c r="F93" s="15">
        <v>0.2</v>
      </c>
      <c r="G93" s="15">
        <v>0.78</v>
      </c>
      <c r="H93">
        <v>12248</v>
      </c>
      <c r="I93" s="10">
        <v>0</v>
      </c>
      <c r="J93" s="9">
        <v>24400973</v>
      </c>
      <c r="K93" s="8">
        <f t="shared" si="5"/>
        <v>24400973</v>
      </c>
      <c r="L93" s="12">
        <v>13432</v>
      </c>
      <c r="M93" s="12">
        <v>9873</v>
      </c>
      <c r="N93" s="12">
        <v>10697</v>
      </c>
      <c r="O93" s="12">
        <v>13460</v>
      </c>
      <c r="P93" s="12">
        <v>15037</v>
      </c>
      <c r="Q93" s="12">
        <v>14974</v>
      </c>
      <c r="R93" s="20">
        <v>0.95</v>
      </c>
      <c r="S93" s="20">
        <v>0.82</v>
      </c>
      <c r="T93" s="12">
        <v>5822</v>
      </c>
      <c r="U93" t="s">
        <v>954</v>
      </c>
      <c r="V93" s="15">
        <v>0.8</v>
      </c>
      <c r="W93" s="15">
        <v>0.27</v>
      </c>
      <c r="X93" s="15">
        <v>0.44</v>
      </c>
      <c r="Y93">
        <v>9596</v>
      </c>
      <c r="Z93">
        <v>1884</v>
      </c>
    </row>
    <row r="94" spans="1:35" x14ac:dyDescent="0.2">
      <c r="A94" s="2" t="s">
        <v>882</v>
      </c>
      <c r="B94" t="s">
        <v>897</v>
      </c>
      <c r="C94" s="2" t="s">
        <v>691</v>
      </c>
      <c r="D94" s="1" t="s">
        <v>967</v>
      </c>
      <c r="E94" s="14">
        <f t="shared" si="4"/>
        <v>1</v>
      </c>
      <c r="F94" s="15">
        <v>0.26</v>
      </c>
      <c r="G94" s="15">
        <v>0.67</v>
      </c>
      <c r="H94">
        <v>6683</v>
      </c>
      <c r="I94" s="10">
        <v>0</v>
      </c>
      <c r="J94" s="9">
        <v>3639786</v>
      </c>
      <c r="K94" s="8">
        <f t="shared" si="5"/>
        <v>3639786</v>
      </c>
      <c r="L94" s="12">
        <v>17047</v>
      </c>
      <c r="M94" s="12">
        <v>13416</v>
      </c>
      <c r="N94" s="12">
        <v>15252</v>
      </c>
      <c r="O94" s="12">
        <v>18893</v>
      </c>
      <c r="P94" s="12">
        <v>19701</v>
      </c>
      <c r="Q94" s="12">
        <v>22636</v>
      </c>
      <c r="R94" s="20">
        <v>0.96</v>
      </c>
      <c r="S94" s="20">
        <v>0.83</v>
      </c>
      <c r="T94" s="12">
        <v>2380</v>
      </c>
      <c r="U94" t="s">
        <v>954</v>
      </c>
      <c r="V94" s="15">
        <v>0.89</v>
      </c>
      <c r="W94" s="15">
        <v>0.53</v>
      </c>
      <c r="X94" s="15">
        <v>0.68</v>
      </c>
      <c r="Y94">
        <v>4460</v>
      </c>
      <c r="Z94">
        <v>1180</v>
      </c>
    </row>
    <row r="95" spans="1:35" s="7" customFormat="1" x14ac:dyDescent="0.2">
      <c r="A95" s="2" t="s">
        <v>931</v>
      </c>
      <c r="B95" t="s">
        <v>897</v>
      </c>
      <c r="C95" s="2" t="s">
        <v>684</v>
      </c>
      <c r="D95" s="1" t="s">
        <v>967</v>
      </c>
      <c r="E95" s="14">
        <f t="shared" si="4"/>
        <v>1</v>
      </c>
      <c r="F95" s="15">
        <v>0.17</v>
      </c>
      <c r="G95" s="15">
        <v>0.67</v>
      </c>
      <c r="H95">
        <v>14577</v>
      </c>
      <c r="I95" s="13">
        <v>0</v>
      </c>
      <c r="J95" s="8">
        <v>1314663</v>
      </c>
      <c r="K95" s="8">
        <f t="shared" si="5"/>
        <v>1314663</v>
      </c>
      <c r="L95" s="12">
        <v>13400</v>
      </c>
      <c r="M95" s="12">
        <v>10484</v>
      </c>
      <c r="N95" s="12">
        <v>12992</v>
      </c>
      <c r="O95" s="12">
        <v>17154</v>
      </c>
      <c r="P95" s="12">
        <v>18186</v>
      </c>
      <c r="Q95" s="12">
        <v>21387</v>
      </c>
      <c r="R95" s="20">
        <v>0.94</v>
      </c>
      <c r="S95" s="20">
        <v>0.85</v>
      </c>
      <c r="T95" s="12">
        <v>1746</v>
      </c>
      <c r="U95" t="s">
        <v>954</v>
      </c>
      <c r="V95" s="15">
        <v>0.78</v>
      </c>
      <c r="W95" s="15">
        <v>0.28000000000000003</v>
      </c>
      <c r="X95" s="15">
        <v>0.46</v>
      </c>
      <c r="Y95">
        <v>9768</v>
      </c>
      <c r="Z95">
        <v>1657</v>
      </c>
      <c r="AA95"/>
      <c r="AB95"/>
      <c r="AC95"/>
      <c r="AD95"/>
      <c r="AE95"/>
      <c r="AF95"/>
      <c r="AG95"/>
      <c r="AH95"/>
      <c r="AI95"/>
    </row>
    <row r="96" spans="1:35" x14ac:dyDescent="0.2">
      <c r="A96" s="2" t="s">
        <v>883</v>
      </c>
      <c r="B96" t="s">
        <v>897</v>
      </c>
      <c r="C96" s="2" t="s">
        <v>685</v>
      </c>
      <c r="D96" s="1" t="s">
        <v>967</v>
      </c>
      <c r="E96" s="14">
        <f t="shared" si="4"/>
        <v>0.96150268496177682</v>
      </c>
      <c r="F96" s="15">
        <v>0.2</v>
      </c>
      <c r="G96" s="15">
        <v>0.46</v>
      </c>
      <c r="H96">
        <v>12942</v>
      </c>
      <c r="I96" s="9">
        <v>56865</v>
      </c>
      <c r="J96" s="9">
        <v>1420251</v>
      </c>
      <c r="K96" s="8">
        <f t="shared" si="5"/>
        <v>1477116</v>
      </c>
      <c r="L96" s="12">
        <v>17743</v>
      </c>
      <c r="M96" s="12">
        <v>11654</v>
      </c>
      <c r="N96" s="12">
        <v>14525</v>
      </c>
      <c r="O96" s="12">
        <v>18700</v>
      </c>
      <c r="P96" s="12">
        <v>19429</v>
      </c>
      <c r="Q96" s="12">
        <v>23213</v>
      </c>
      <c r="R96" s="20">
        <v>0.86</v>
      </c>
      <c r="S96" s="20">
        <v>0.61</v>
      </c>
      <c r="T96" s="12">
        <v>2098</v>
      </c>
      <c r="U96" t="s">
        <v>954</v>
      </c>
      <c r="V96" s="15">
        <v>0.63</v>
      </c>
      <c r="W96" s="15">
        <v>0.55000000000000004</v>
      </c>
      <c r="X96" s="15">
        <v>0.71</v>
      </c>
      <c r="Y96">
        <v>5959</v>
      </c>
      <c r="Z96">
        <v>1208</v>
      </c>
    </row>
    <row r="97" spans="1:35" x14ac:dyDescent="0.2">
      <c r="A97" s="2" t="s">
        <v>878</v>
      </c>
      <c r="B97" t="s">
        <v>897</v>
      </c>
      <c r="C97" s="2" t="s">
        <v>688</v>
      </c>
      <c r="D97" s="1" t="s">
        <v>967</v>
      </c>
      <c r="E97" s="14">
        <f t="shared" si="4"/>
        <v>0.2871048331076887</v>
      </c>
      <c r="F97" s="15">
        <v>0.21</v>
      </c>
      <c r="G97" s="15">
        <v>0.54</v>
      </c>
      <c r="H97">
        <v>12669</v>
      </c>
      <c r="I97" s="9">
        <v>4628479</v>
      </c>
      <c r="J97" s="9">
        <v>1864031</v>
      </c>
      <c r="K97" s="8">
        <f t="shared" si="5"/>
        <v>6492510</v>
      </c>
      <c r="L97" s="12">
        <v>16398</v>
      </c>
      <c r="M97" s="12">
        <v>10090</v>
      </c>
      <c r="N97" s="12">
        <v>13242</v>
      </c>
      <c r="O97" s="12">
        <v>16919</v>
      </c>
      <c r="P97" s="12">
        <v>17546</v>
      </c>
      <c r="Q97" s="12">
        <v>22169</v>
      </c>
      <c r="R97" s="20">
        <v>0.97</v>
      </c>
      <c r="S97" s="20">
        <v>0.91</v>
      </c>
      <c r="T97" s="12">
        <v>2853</v>
      </c>
      <c r="U97" t="s">
        <v>954</v>
      </c>
      <c r="V97" s="15">
        <v>0.8</v>
      </c>
      <c r="W97" s="15">
        <v>0.52</v>
      </c>
      <c r="X97" s="15">
        <v>0.67</v>
      </c>
      <c r="Y97">
        <v>6848</v>
      </c>
      <c r="Z97">
        <v>1422</v>
      </c>
    </row>
    <row r="98" spans="1:35" x14ac:dyDescent="0.2">
      <c r="A98" s="2" t="s">
        <v>879</v>
      </c>
      <c r="B98" t="s">
        <v>897</v>
      </c>
      <c r="C98" s="2" t="s">
        <v>692</v>
      </c>
      <c r="D98" s="1" t="s">
        <v>967</v>
      </c>
      <c r="E98" s="14">
        <f t="shared" ref="E98:E129" si="6">J98/K98</f>
        <v>0.25922887598006861</v>
      </c>
      <c r="F98" s="15">
        <v>0.18</v>
      </c>
      <c r="G98" s="15">
        <v>0.54</v>
      </c>
      <c r="H98">
        <v>27559</v>
      </c>
      <c r="I98" s="8">
        <v>8217260</v>
      </c>
      <c r="J98" s="8">
        <v>2875586</v>
      </c>
      <c r="K98" s="8">
        <f t="shared" ref="K98:K129" si="7">I98+J98</f>
        <v>11092846</v>
      </c>
      <c r="L98" s="12">
        <v>17486</v>
      </c>
      <c r="M98" s="12">
        <v>12489</v>
      </c>
      <c r="N98" s="12">
        <v>15864</v>
      </c>
      <c r="O98" s="12">
        <v>19727</v>
      </c>
      <c r="P98" s="12">
        <v>20959</v>
      </c>
      <c r="Q98" s="12">
        <v>24733</v>
      </c>
      <c r="R98" s="20">
        <v>0.85</v>
      </c>
      <c r="S98" s="20">
        <v>0.65</v>
      </c>
      <c r="T98" s="12">
        <v>3001</v>
      </c>
      <c r="U98" t="s">
        <v>954</v>
      </c>
      <c r="V98" s="15">
        <v>0.57999999999999996</v>
      </c>
      <c r="W98" s="15">
        <v>0.56000000000000005</v>
      </c>
      <c r="X98" s="15">
        <v>0.63</v>
      </c>
      <c r="Y98">
        <v>14951</v>
      </c>
      <c r="Z98">
        <v>2669</v>
      </c>
    </row>
    <row r="99" spans="1:35" x14ac:dyDescent="0.2">
      <c r="A99" s="2" t="s">
        <v>881</v>
      </c>
      <c r="B99" t="s">
        <v>897</v>
      </c>
      <c r="C99" s="2" t="s">
        <v>683</v>
      </c>
      <c r="D99" s="1" t="s">
        <v>967</v>
      </c>
      <c r="E99" s="14">
        <f t="shared" si="6"/>
        <v>1</v>
      </c>
      <c r="F99" s="15">
        <v>0.2</v>
      </c>
      <c r="G99" s="15">
        <v>0.55000000000000004</v>
      </c>
      <c r="H99">
        <v>9672</v>
      </c>
      <c r="I99" s="29">
        <v>0</v>
      </c>
      <c r="J99" s="29">
        <v>3362800</v>
      </c>
      <c r="K99" s="8">
        <f t="shared" si="7"/>
        <v>3362800</v>
      </c>
      <c r="L99" s="12">
        <v>16076</v>
      </c>
      <c r="M99" s="12">
        <v>10679</v>
      </c>
      <c r="N99" s="12">
        <v>14206</v>
      </c>
      <c r="O99" s="12">
        <v>17803</v>
      </c>
      <c r="P99" s="12">
        <v>18324</v>
      </c>
      <c r="Q99" s="12">
        <v>22075</v>
      </c>
      <c r="R99" s="20">
        <v>0.92</v>
      </c>
      <c r="S99" s="20">
        <v>0.77</v>
      </c>
      <c r="T99" s="12">
        <v>2005</v>
      </c>
      <c r="U99" t="s">
        <v>954</v>
      </c>
      <c r="V99" s="15">
        <v>0.75</v>
      </c>
      <c r="W99" s="15">
        <v>0.47000000000000003</v>
      </c>
      <c r="X99" s="15">
        <v>0.64</v>
      </c>
      <c r="Y99">
        <v>5294</v>
      </c>
      <c r="Z99">
        <v>1077</v>
      </c>
    </row>
    <row r="100" spans="1:35" x14ac:dyDescent="0.2">
      <c r="A100" s="2" t="s">
        <v>857</v>
      </c>
      <c r="B100" t="s">
        <v>897</v>
      </c>
      <c r="C100" s="2" t="s">
        <v>687</v>
      </c>
      <c r="D100" s="1" t="s">
        <v>967</v>
      </c>
      <c r="E100" s="14">
        <f t="shared" si="6"/>
        <v>0.8881481591885142</v>
      </c>
      <c r="F100" s="15">
        <v>0.17</v>
      </c>
      <c r="G100" s="15">
        <v>0.45</v>
      </c>
      <c r="H100">
        <v>14425</v>
      </c>
      <c r="I100" s="9">
        <v>52532</v>
      </c>
      <c r="J100" s="9">
        <v>417125</v>
      </c>
      <c r="K100" s="8">
        <f t="shared" si="7"/>
        <v>469657</v>
      </c>
      <c r="L100" s="12">
        <v>16079</v>
      </c>
      <c r="M100" s="12">
        <v>10840</v>
      </c>
      <c r="N100" s="12">
        <v>14271</v>
      </c>
      <c r="O100" s="12">
        <v>19151</v>
      </c>
      <c r="P100" s="12">
        <v>20723</v>
      </c>
      <c r="Q100" s="12">
        <v>24143</v>
      </c>
      <c r="R100" s="20">
        <v>0.82</v>
      </c>
      <c r="S100" s="20">
        <v>0.64</v>
      </c>
      <c r="T100" s="12">
        <v>2066</v>
      </c>
      <c r="U100" t="s">
        <v>954</v>
      </c>
      <c r="V100" s="15">
        <v>0.81</v>
      </c>
      <c r="W100" s="15">
        <v>0.62</v>
      </c>
      <c r="X100" s="15">
        <v>0.77</v>
      </c>
      <c r="Y100">
        <v>6517</v>
      </c>
      <c r="Z100">
        <v>1125</v>
      </c>
    </row>
    <row r="101" spans="1:35" x14ac:dyDescent="0.2">
      <c r="A101" s="2" t="s">
        <v>877</v>
      </c>
      <c r="B101" t="s">
        <v>897</v>
      </c>
      <c r="C101" s="2" t="s">
        <v>689</v>
      </c>
      <c r="D101" s="1" t="s">
        <v>967</v>
      </c>
      <c r="E101" s="14">
        <f t="shared" si="6"/>
        <v>0.43968794191114069</v>
      </c>
      <c r="F101" s="15">
        <v>0.17</v>
      </c>
      <c r="G101" s="15">
        <v>0.57999999999999996</v>
      </c>
      <c r="H101">
        <v>9587</v>
      </c>
      <c r="I101" s="8">
        <v>5469926</v>
      </c>
      <c r="J101" s="29">
        <v>4292359</v>
      </c>
      <c r="K101" s="8">
        <f t="shared" si="7"/>
        <v>9762285</v>
      </c>
      <c r="L101" s="12">
        <v>15760</v>
      </c>
      <c r="M101" s="12">
        <v>10141</v>
      </c>
      <c r="N101" s="12">
        <v>13422</v>
      </c>
      <c r="O101" s="12">
        <v>17264</v>
      </c>
      <c r="P101" s="12">
        <v>18037</v>
      </c>
      <c r="Q101" s="12">
        <v>21697</v>
      </c>
      <c r="R101" s="20">
        <v>0.94</v>
      </c>
      <c r="S101" s="20">
        <v>0.8</v>
      </c>
      <c r="T101" s="12">
        <v>3951</v>
      </c>
      <c r="U101" t="s">
        <v>954</v>
      </c>
      <c r="V101" s="15">
        <v>0.65</v>
      </c>
      <c r="W101" s="15">
        <v>0.51</v>
      </c>
      <c r="X101" s="15">
        <v>0.68</v>
      </c>
      <c r="Y101">
        <v>5606</v>
      </c>
      <c r="Z101">
        <v>961</v>
      </c>
    </row>
    <row r="102" spans="1:35" x14ac:dyDescent="0.2">
      <c r="A102" s="2" t="s">
        <v>880</v>
      </c>
      <c r="B102" t="s">
        <v>897</v>
      </c>
      <c r="C102" s="2" t="s">
        <v>690</v>
      </c>
      <c r="D102" s="1" t="s">
        <v>967</v>
      </c>
      <c r="E102" s="14">
        <f t="shared" si="6"/>
        <v>0.1823985282308245</v>
      </c>
      <c r="F102" s="15">
        <v>0.24</v>
      </c>
      <c r="G102" s="15">
        <v>0.52</v>
      </c>
      <c r="H102">
        <v>6486</v>
      </c>
      <c r="I102" s="9">
        <v>2785614</v>
      </c>
      <c r="J102" s="9">
        <v>621442</v>
      </c>
      <c r="K102" s="8">
        <f t="shared" si="7"/>
        <v>3407056</v>
      </c>
      <c r="L102" s="12">
        <v>16538</v>
      </c>
      <c r="M102" s="12">
        <v>13899</v>
      </c>
      <c r="N102" s="12">
        <v>17483</v>
      </c>
      <c r="O102" s="12">
        <v>18347</v>
      </c>
      <c r="P102" s="12">
        <v>16305</v>
      </c>
      <c r="Q102" s="12">
        <v>24176</v>
      </c>
      <c r="R102" s="20">
        <v>0.84</v>
      </c>
      <c r="S102" s="20">
        <v>0.59</v>
      </c>
      <c r="T102" s="12">
        <v>2491</v>
      </c>
      <c r="U102" t="s">
        <v>954</v>
      </c>
      <c r="V102" s="15">
        <v>0.77</v>
      </c>
      <c r="W102" s="15">
        <v>0.53</v>
      </c>
      <c r="X102" s="15">
        <v>0.61</v>
      </c>
      <c r="Y102">
        <v>3341</v>
      </c>
      <c r="Z102">
        <v>798</v>
      </c>
    </row>
    <row r="103" spans="1:35" x14ac:dyDescent="0.2">
      <c r="A103" s="6" t="s">
        <v>26</v>
      </c>
      <c r="B103" s="7" t="s">
        <v>918</v>
      </c>
      <c r="C103" s="6" t="s">
        <v>679</v>
      </c>
      <c r="D103" s="1" t="s">
        <v>967</v>
      </c>
      <c r="E103" s="14">
        <f t="shared" si="6"/>
        <v>0.56953004983731192</v>
      </c>
      <c r="F103" s="18">
        <v>0.28000000000000003</v>
      </c>
      <c r="G103" s="18">
        <v>0.68</v>
      </c>
      <c r="H103" s="7">
        <v>10664</v>
      </c>
      <c r="I103" s="31">
        <v>6724901</v>
      </c>
      <c r="J103" s="31">
        <v>8897330</v>
      </c>
      <c r="K103" s="8">
        <f t="shared" si="7"/>
        <v>15622231</v>
      </c>
      <c r="L103" s="17">
        <v>12649</v>
      </c>
      <c r="M103" s="17">
        <v>8960</v>
      </c>
      <c r="N103" s="17">
        <v>10556</v>
      </c>
      <c r="O103" s="17">
        <v>13192</v>
      </c>
      <c r="P103" s="17">
        <v>17351</v>
      </c>
      <c r="Q103" s="17">
        <v>20586</v>
      </c>
      <c r="R103" s="21">
        <v>0.86</v>
      </c>
      <c r="S103" s="21">
        <v>0.52</v>
      </c>
      <c r="T103" s="17">
        <v>3852</v>
      </c>
      <c r="U103" t="s">
        <v>954</v>
      </c>
      <c r="V103" s="15">
        <v>0.74</v>
      </c>
      <c r="W103" s="18">
        <v>0.32</v>
      </c>
      <c r="X103" s="18">
        <v>0.52</v>
      </c>
      <c r="Y103" s="7">
        <v>7246</v>
      </c>
      <c r="Z103" s="7">
        <v>2062</v>
      </c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x14ac:dyDescent="0.2">
      <c r="A104" s="2" t="s">
        <v>231</v>
      </c>
      <c r="B104" t="s">
        <v>918</v>
      </c>
      <c r="C104" s="2" t="s">
        <v>698</v>
      </c>
      <c r="D104" s="1" t="s">
        <v>967</v>
      </c>
      <c r="E104" s="14">
        <f t="shared" si="6"/>
        <v>0</v>
      </c>
      <c r="F104" s="15">
        <v>0.37</v>
      </c>
      <c r="G104" s="15">
        <v>0.56000000000000005</v>
      </c>
      <c r="H104">
        <v>10112</v>
      </c>
      <c r="I104" s="8">
        <v>6091802</v>
      </c>
      <c r="J104" s="13">
        <v>0</v>
      </c>
      <c r="K104" s="8">
        <f t="shared" si="7"/>
        <v>6091802</v>
      </c>
      <c r="L104" s="12">
        <v>15181</v>
      </c>
      <c r="M104" s="12">
        <v>16517</v>
      </c>
      <c r="N104" s="12">
        <v>17904</v>
      </c>
      <c r="O104" s="12">
        <v>21117</v>
      </c>
      <c r="P104" s="12">
        <v>22560</v>
      </c>
      <c r="Q104" s="12">
        <v>22730</v>
      </c>
      <c r="R104" s="20">
        <v>0.87</v>
      </c>
      <c r="S104" s="20">
        <v>0.33</v>
      </c>
      <c r="T104" s="12">
        <v>2387</v>
      </c>
      <c r="U104" t="s">
        <v>954</v>
      </c>
      <c r="V104" s="15">
        <v>0.6</v>
      </c>
      <c r="W104" s="15">
        <v>0.3</v>
      </c>
      <c r="X104" s="15">
        <v>0.49</v>
      </c>
      <c r="Y104">
        <v>5639</v>
      </c>
      <c r="Z104">
        <v>2073</v>
      </c>
    </row>
    <row r="105" spans="1:35" x14ac:dyDescent="0.2">
      <c r="A105" s="2" t="s">
        <v>149</v>
      </c>
      <c r="B105" t="s">
        <v>895</v>
      </c>
      <c r="C105" s="2" t="s">
        <v>699</v>
      </c>
      <c r="D105" s="1" t="s">
        <v>967</v>
      </c>
      <c r="E105" s="14">
        <f t="shared" si="6"/>
        <v>0.29245887710984958</v>
      </c>
      <c r="F105" s="15">
        <v>0.23</v>
      </c>
      <c r="G105" s="15">
        <v>0.6</v>
      </c>
      <c r="H105">
        <v>35599</v>
      </c>
      <c r="I105" s="8">
        <v>77710196</v>
      </c>
      <c r="J105" s="8">
        <v>32121153</v>
      </c>
      <c r="K105" s="8">
        <f t="shared" si="7"/>
        <v>109831349</v>
      </c>
      <c r="L105" s="12">
        <v>23254</v>
      </c>
      <c r="M105" s="12">
        <v>18173</v>
      </c>
      <c r="N105" s="12">
        <v>19355</v>
      </c>
      <c r="O105" s="12">
        <v>21568</v>
      </c>
      <c r="P105" s="12">
        <v>24335</v>
      </c>
      <c r="Q105" s="12">
        <v>28374</v>
      </c>
      <c r="R105" s="20">
        <v>0.9</v>
      </c>
      <c r="S105" s="20">
        <v>0.79</v>
      </c>
      <c r="T105" s="12">
        <v>7840</v>
      </c>
      <c r="U105" t="s">
        <v>954</v>
      </c>
      <c r="V105" s="15">
        <v>0.65</v>
      </c>
      <c r="W105" s="15">
        <v>0.52</v>
      </c>
      <c r="X105" s="15">
        <v>0.74</v>
      </c>
      <c r="Y105">
        <v>21375</v>
      </c>
      <c r="Z105">
        <v>4967</v>
      </c>
    </row>
    <row r="106" spans="1:35" x14ac:dyDescent="0.2">
      <c r="A106" s="2" t="s">
        <v>884</v>
      </c>
      <c r="B106" t="s">
        <v>918</v>
      </c>
      <c r="C106" s="2" t="s">
        <v>701</v>
      </c>
      <c r="D106" s="1" t="s">
        <v>967</v>
      </c>
      <c r="E106" s="14">
        <f t="shared" si="6"/>
        <v>0.35723953997720898</v>
      </c>
      <c r="F106" s="15">
        <v>0.28999999999999998</v>
      </c>
      <c r="G106" s="15">
        <v>0.43</v>
      </c>
      <c r="H106">
        <v>9293</v>
      </c>
      <c r="I106" s="9">
        <v>3976534</v>
      </c>
      <c r="J106" s="9">
        <v>2210116</v>
      </c>
      <c r="K106" s="8">
        <f t="shared" si="7"/>
        <v>6186650</v>
      </c>
      <c r="L106" s="12">
        <v>12853</v>
      </c>
      <c r="M106" s="12">
        <v>10547</v>
      </c>
      <c r="N106" s="12">
        <v>10947</v>
      </c>
      <c r="O106" s="12">
        <v>14768</v>
      </c>
      <c r="P106" s="12">
        <v>19325</v>
      </c>
      <c r="Q106" s="12">
        <v>20820</v>
      </c>
      <c r="R106" s="20">
        <v>0.91</v>
      </c>
      <c r="S106" s="20">
        <v>0.38</v>
      </c>
      <c r="T106" s="12">
        <v>4528</v>
      </c>
      <c r="U106" t="s">
        <v>954</v>
      </c>
      <c r="V106" s="15">
        <v>0.76</v>
      </c>
      <c r="W106" s="15">
        <v>0.25</v>
      </c>
      <c r="X106" s="15">
        <v>0.43</v>
      </c>
      <c r="Y106">
        <v>4008</v>
      </c>
      <c r="Z106">
        <v>1146</v>
      </c>
    </row>
    <row r="107" spans="1:35" x14ac:dyDescent="0.2">
      <c r="A107" s="2" t="s">
        <v>885</v>
      </c>
      <c r="B107" t="s">
        <v>918</v>
      </c>
      <c r="C107" s="2" t="s">
        <v>702</v>
      </c>
      <c r="D107" s="1" t="s">
        <v>967</v>
      </c>
      <c r="E107" s="14">
        <f t="shared" si="6"/>
        <v>0.78762734706309934</v>
      </c>
      <c r="F107" s="15">
        <v>0.24</v>
      </c>
      <c r="G107" s="15">
        <v>0.8</v>
      </c>
      <c r="H107">
        <v>9839</v>
      </c>
      <c r="I107" s="29">
        <v>1172746</v>
      </c>
      <c r="J107" s="29">
        <v>4349368</v>
      </c>
      <c r="K107" s="8">
        <f t="shared" si="7"/>
        <v>5522114</v>
      </c>
      <c r="L107" s="12">
        <v>14294</v>
      </c>
      <c r="M107" s="12">
        <v>16202</v>
      </c>
      <c r="N107" s="12">
        <v>17461</v>
      </c>
      <c r="O107" s="12">
        <v>19287</v>
      </c>
      <c r="P107" s="12">
        <v>20381</v>
      </c>
      <c r="Q107" s="12"/>
      <c r="R107" s="20">
        <v>0.71</v>
      </c>
      <c r="S107" s="20">
        <v>0.1</v>
      </c>
      <c r="T107" s="12">
        <v>1519</v>
      </c>
      <c r="U107" t="s">
        <v>954</v>
      </c>
      <c r="V107" s="15">
        <v>0.87</v>
      </c>
      <c r="W107" s="15">
        <v>0.19</v>
      </c>
      <c r="X107" s="15">
        <v>0.37</v>
      </c>
      <c r="Y107">
        <v>7871</v>
      </c>
      <c r="Z107">
        <v>1915</v>
      </c>
    </row>
    <row r="108" spans="1:35" x14ac:dyDescent="0.2">
      <c r="A108" s="2" t="s">
        <v>886</v>
      </c>
      <c r="B108" t="s">
        <v>918</v>
      </c>
      <c r="C108" s="2" t="s">
        <v>703</v>
      </c>
      <c r="D108" s="1" t="s">
        <v>967</v>
      </c>
      <c r="E108" s="14">
        <f t="shared" si="6"/>
        <v>0.50454266099167133</v>
      </c>
      <c r="F108" s="15">
        <v>0.2</v>
      </c>
      <c r="G108" s="15">
        <v>0.77</v>
      </c>
      <c r="H108">
        <v>6371</v>
      </c>
      <c r="I108" s="9">
        <v>2919141</v>
      </c>
      <c r="J108" s="9">
        <v>2972670</v>
      </c>
      <c r="K108" s="8">
        <f t="shared" si="7"/>
        <v>5891811</v>
      </c>
      <c r="L108" s="12">
        <v>13466</v>
      </c>
      <c r="M108" s="12">
        <v>10240</v>
      </c>
      <c r="N108" s="12">
        <v>11200</v>
      </c>
      <c r="O108" s="12">
        <v>13939</v>
      </c>
      <c r="P108" s="12">
        <v>17806</v>
      </c>
      <c r="Q108" s="12">
        <v>19886</v>
      </c>
      <c r="R108" s="20">
        <v>0.88</v>
      </c>
      <c r="S108" s="20">
        <v>0.41</v>
      </c>
      <c r="T108" s="12">
        <v>4163</v>
      </c>
      <c r="U108" t="s">
        <v>954</v>
      </c>
      <c r="V108" s="15">
        <v>0.87</v>
      </c>
      <c r="W108" s="15">
        <v>0.21</v>
      </c>
      <c r="X108" s="15">
        <v>0.39</v>
      </c>
      <c r="Y108">
        <v>4922</v>
      </c>
      <c r="Z108">
        <v>987</v>
      </c>
    </row>
    <row r="109" spans="1:35" x14ac:dyDescent="0.2">
      <c r="A109" s="2" t="s">
        <v>209</v>
      </c>
      <c r="B109" t="s">
        <v>918</v>
      </c>
      <c r="C109" s="2" t="s">
        <v>705</v>
      </c>
      <c r="D109" s="1" t="s">
        <v>967</v>
      </c>
      <c r="E109" s="14">
        <f t="shared" si="6"/>
        <v>0.74667574132968695</v>
      </c>
      <c r="F109" s="15">
        <v>0.33</v>
      </c>
      <c r="G109" s="15">
        <v>0.81</v>
      </c>
      <c r="H109">
        <v>23583</v>
      </c>
      <c r="I109" s="29">
        <v>1839449</v>
      </c>
      <c r="J109" s="9">
        <v>5421794</v>
      </c>
      <c r="K109" s="8">
        <f t="shared" si="7"/>
        <v>7261243</v>
      </c>
      <c r="L109" s="12">
        <v>13750</v>
      </c>
      <c r="M109" s="12">
        <v>10971</v>
      </c>
      <c r="N109" s="12">
        <v>11354</v>
      </c>
      <c r="O109" s="12">
        <v>12996</v>
      </c>
      <c r="P109" s="12">
        <v>19593</v>
      </c>
      <c r="Q109" s="12">
        <v>21669</v>
      </c>
      <c r="R109" s="20">
        <v>0.76</v>
      </c>
      <c r="S109" s="20">
        <v>0.12</v>
      </c>
      <c r="T109" s="12">
        <v>4957</v>
      </c>
      <c r="U109" t="s">
        <v>954</v>
      </c>
      <c r="V109" s="15">
        <v>0.87</v>
      </c>
      <c r="W109" s="15">
        <v>0.28999999999999998</v>
      </c>
      <c r="X109" s="15">
        <v>0.54</v>
      </c>
      <c r="Y109">
        <v>19134</v>
      </c>
      <c r="Z109">
        <v>6362</v>
      </c>
    </row>
    <row r="110" spans="1:35" x14ac:dyDescent="0.2">
      <c r="A110" s="2" t="s">
        <v>215</v>
      </c>
      <c r="B110" t="s">
        <v>918</v>
      </c>
      <c r="C110" s="2" t="s">
        <v>706</v>
      </c>
      <c r="D110" s="1" t="s">
        <v>967</v>
      </c>
      <c r="E110" s="14">
        <f t="shared" si="6"/>
        <v>0.31301948385157136</v>
      </c>
      <c r="F110" s="15">
        <v>0.35000000000000003</v>
      </c>
      <c r="G110" s="15">
        <v>0.69000000000000006</v>
      </c>
      <c r="H110">
        <v>25384</v>
      </c>
      <c r="I110" s="9">
        <v>28462309</v>
      </c>
      <c r="J110" s="9">
        <v>12968719</v>
      </c>
      <c r="K110" s="8">
        <f t="shared" si="7"/>
        <v>41431028</v>
      </c>
      <c r="L110" s="12">
        <v>15452</v>
      </c>
      <c r="M110" s="12">
        <v>9031</v>
      </c>
      <c r="N110" s="12">
        <v>10440</v>
      </c>
      <c r="O110" s="12">
        <v>15248</v>
      </c>
      <c r="P110" s="12">
        <v>20343</v>
      </c>
      <c r="Q110" s="12">
        <v>21164</v>
      </c>
      <c r="R110" s="20">
        <v>0.78</v>
      </c>
      <c r="S110" s="20">
        <v>0.52</v>
      </c>
      <c r="T110" s="12">
        <v>4901</v>
      </c>
      <c r="U110" t="s">
        <v>954</v>
      </c>
      <c r="V110" s="15">
        <v>0.73</v>
      </c>
      <c r="W110" s="15">
        <v>0.36</v>
      </c>
      <c r="X110" s="15">
        <v>0.61</v>
      </c>
      <c r="Y110">
        <v>17493</v>
      </c>
      <c r="Z110">
        <v>6145</v>
      </c>
    </row>
    <row r="111" spans="1:35" x14ac:dyDescent="0.2">
      <c r="A111" s="2" t="s">
        <v>322</v>
      </c>
      <c r="B111" t="s">
        <v>926</v>
      </c>
      <c r="C111" s="2" t="s">
        <v>710</v>
      </c>
      <c r="D111" s="1" t="s">
        <v>967</v>
      </c>
      <c r="E111" s="14">
        <f t="shared" si="6"/>
        <v>1</v>
      </c>
      <c r="F111" s="15">
        <v>0.31</v>
      </c>
      <c r="G111" s="15">
        <v>0.88</v>
      </c>
      <c r="H111">
        <v>6146</v>
      </c>
      <c r="I111" s="10">
        <v>0</v>
      </c>
      <c r="J111" s="9">
        <v>28860678</v>
      </c>
      <c r="K111" s="8">
        <f t="shared" si="7"/>
        <v>28860678</v>
      </c>
      <c r="L111" s="12">
        <v>13257</v>
      </c>
      <c r="M111" s="12">
        <v>14852</v>
      </c>
      <c r="N111" s="12">
        <v>16013</v>
      </c>
      <c r="O111" s="12">
        <v>16049</v>
      </c>
      <c r="P111" s="12">
        <v>15883</v>
      </c>
      <c r="Q111" s="12">
        <v>16141</v>
      </c>
      <c r="R111" s="20">
        <v>0.92</v>
      </c>
      <c r="S111" s="20">
        <v>0.45</v>
      </c>
      <c r="T111" s="12">
        <v>7618</v>
      </c>
      <c r="U111" t="s">
        <v>954</v>
      </c>
      <c r="V111" s="15">
        <v>0.84</v>
      </c>
      <c r="W111" s="15">
        <v>0.25</v>
      </c>
      <c r="X111" s="15">
        <v>0.47000000000000003</v>
      </c>
      <c r="Y111">
        <v>5382</v>
      </c>
      <c r="Z111">
        <v>1679</v>
      </c>
    </row>
    <row r="112" spans="1:35" x14ac:dyDescent="0.2">
      <c r="A112" s="2" t="s">
        <v>184</v>
      </c>
      <c r="B112" t="s">
        <v>896</v>
      </c>
      <c r="C112" s="2" t="s">
        <v>716</v>
      </c>
      <c r="D112" s="1" t="s">
        <v>967</v>
      </c>
      <c r="E112" s="14">
        <f t="shared" si="6"/>
        <v>1</v>
      </c>
      <c r="F112" s="15">
        <v>0.26</v>
      </c>
      <c r="G112" s="15">
        <v>0.73</v>
      </c>
      <c r="H112">
        <v>14553</v>
      </c>
      <c r="I112" s="30">
        <v>0</v>
      </c>
      <c r="J112" s="29">
        <v>36151902</v>
      </c>
      <c r="K112" s="8">
        <f t="shared" si="7"/>
        <v>36151902</v>
      </c>
      <c r="L112" s="12">
        <v>17328</v>
      </c>
      <c r="M112" s="12">
        <v>14420</v>
      </c>
      <c r="N112" s="12">
        <v>15510</v>
      </c>
      <c r="O112" s="12">
        <v>18860</v>
      </c>
      <c r="P112" s="12">
        <v>20778</v>
      </c>
      <c r="Q112" s="12">
        <v>20842</v>
      </c>
      <c r="R112" s="20">
        <v>0.96</v>
      </c>
      <c r="S112" s="20">
        <v>0.76</v>
      </c>
      <c r="T112" s="12">
        <v>5348</v>
      </c>
      <c r="U112" t="s">
        <v>954</v>
      </c>
      <c r="V112" s="15">
        <v>0.9</v>
      </c>
      <c r="W112" s="15">
        <v>0.25</v>
      </c>
      <c r="X112" s="15">
        <v>0.51</v>
      </c>
      <c r="Y112">
        <v>10629</v>
      </c>
      <c r="Z112">
        <v>2739</v>
      </c>
    </row>
    <row r="113" spans="1:26" x14ac:dyDescent="0.2">
      <c r="A113" s="2" t="s">
        <v>185</v>
      </c>
      <c r="B113" t="s">
        <v>926</v>
      </c>
      <c r="C113" s="2" t="s">
        <v>717</v>
      </c>
      <c r="D113" s="1" t="s">
        <v>967</v>
      </c>
      <c r="E113" s="14">
        <f t="shared" si="6"/>
        <v>0.64914845315681369</v>
      </c>
      <c r="F113" s="15">
        <v>0.21</v>
      </c>
      <c r="G113" s="15">
        <v>0.83000000000000007</v>
      </c>
      <c r="H113">
        <v>38505</v>
      </c>
      <c r="I113" s="9">
        <v>81116618</v>
      </c>
      <c r="J113" s="9">
        <v>150082642</v>
      </c>
      <c r="K113" s="8">
        <f t="shared" si="7"/>
        <v>231199260</v>
      </c>
      <c r="L113" s="12">
        <v>20518</v>
      </c>
      <c r="M113" s="12">
        <v>17523</v>
      </c>
      <c r="N113" s="12">
        <v>19434</v>
      </c>
      <c r="O113" s="12">
        <v>21649</v>
      </c>
      <c r="P113" s="12">
        <v>23957</v>
      </c>
      <c r="Q113" s="12">
        <v>23605</v>
      </c>
      <c r="R113" s="20">
        <v>0.79</v>
      </c>
      <c r="S113" s="20">
        <v>0.56000000000000005</v>
      </c>
      <c r="T113" s="12">
        <v>15676</v>
      </c>
      <c r="U113" t="s">
        <v>954</v>
      </c>
      <c r="V113" s="15">
        <v>0.75</v>
      </c>
      <c r="W113" s="15">
        <v>0.5</v>
      </c>
      <c r="X113" s="15">
        <v>0.71</v>
      </c>
      <c r="Y113">
        <v>31835</v>
      </c>
      <c r="Z113">
        <v>6764</v>
      </c>
    </row>
    <row r="114" spans="1:26" x14ac:dyDescent="0.2">
      <c r="A114" s="2" t="s">
        <v>89</v>
      </c>
      <c r="B114" t="s">
        <v>932</v>
      </c>
      <c r="C114" s="2" t="s">
        <v>718</v>
      </c>
      <c r="D114" s="1" t="s">
        <v>967</v>
      </c>
      <c r="E114" s="14">
        <f t="shared" si="6"/>
        <v>0.45951210357151606</v>
      </c>
      <c r="F114" s="15">
        <v>0.22</v>
      </c>
      <c r="G114" s="15">
        <v>0.85</v>
      </c>
      <c r="H114">
        <v>40854</v>
      </c>
      <c r="I114" s="9">
        <v>95761176</v>
      </c>
      <c r="J114" s="9">
        <v>81414255</v>
      </c>
      <c r="K114" s="8">
        <f t="shared" si="7"/>
        <v>177175431</v>
      </c>
      <c r="L114" s="12">
        <v>15620</v>
      </c>
      <c r="M114" s="12">
        <v>8987</v>
      </c>
      <c r="N114" s="12">
        <v>10160</v>
      </c>
      <c r="O114" s="12">
        <v>13644</v>
      </c>
      <c r="P114" s="12">
        <v>18708</v>
      </c>
      <c r="Q114" s="12">
        <v>20187</v>
      </c>
      <c r="R114" s="20">
        <v>0.91</v>
      </c>
      <c r="S114" s="25">
        <v>0.87</v>
      </c>
      <c r="T114" s="12">
        <v>11044</v>
      </c>
      <c r="U114" t="s">
        <v>954</v>
      </c>
      <c r="V114" s="15">
        <v>0.89</v>
      </c>
      <c r="W114" s="15">
        <v>0.47000000000000003</v>
      </c>
      <c r="X114" s="15">
        <v>0.65</v>
      </c>
      <c r="Y114">
        <v>34558</v>
      </c>
      <c r="Z114">
        <v>7683</v>
      </c>
    </row>
    <row r="115" spans="1:26" x14ac:dyDescent="0.2">
      <c r="A115" s="2" t="s">
        <v>8</v>
      </c>
      <c r="B115" t="s">
        <v>924</v>
      </c>
      <c r="C115" s="2" t="s">
        <v>719</v>
      </c>
      <c r="D115" s="1" t="s">
        <v>967</v>
      </c>
      <c r="E115" s="14">
        <f t="shared" si="6"/>
        <v>0.56747822639487633</v>
      </c>
      <c r="F115" s="15">
        <v>0.33</v>
      </c>
      <c r="G115" s="15">
        <v>0.77</v>
      </c>
      <c r="H115">
        <v>17913</v>
      </c>
      <c r="I115" s="9">
        <v>14184693</v>
      </c>
      <c r="J115" s="9">
        <v>18610634</v>
      </c>
      <c r="K115" s="8">
        <f t="shared" si="7"/>
        <v>32795327</v>
      </c>
      <c r="L115" s="12">
        <v>16759</v>
      </c>
      <c r="M115" s="12">
        <v>12003</v>
      </c>
      <c r="N115" s="12">
        <v>13690</v>
      </c>
      <c r="O115" s="12">
        <v>16256</v>
      </c>
      <c r="P115" s="12">
        <v>19053</v>
      </c>
      <c r="Q115" s="12">
        <v>19897</v>
      </c>
      <c r="R115" s="20">
        <v>0.76</v>
      </c>
      <c r="S115" s="20">
        <v>0.39</v>
      </c>
      <c r="T115" s="12">
        <v>5650</v>
      </c>
      <c r="U115" t="s">
        <v>954</v>
      </c>
      <c r="V115" s="15">
        <v>0.91</v>
      </c>
      <c r="W115" s="15">
        <v>0.49</v>
      </c>
      <c r="X115" s="15">
        <v>0.66</v>
      </c>
      <c r="Y115">
        <v>13809</v>
      </c>
      <c r="Z115">
        <v>4605</v>
      </c>
    </row>
    <row r="116" spans="1:26" x14ac:dyDescent="0.2">
      <c r="A116" s="2" t="s">
        <v>92</v>
      </c>
      <c r="B116" t="s">
        <v>894</v>
      </c>
      <c r="C116" s="2" t="s">
        <v>722</v>
      </c>
      <c r="D116" s="1" t="s">
        <v>967</v>
      </c>
      <c r="E116" s="14">
        <f t="shared" si="6"/>
        <v>9.7076600648254546E-2</v>
      </c>
      <c r="F116" s="15">
        <v>0.17</v>
      </c>
      <c r="G116" s="15">
        <v>0.57000000000000006</v>
      </c>
      <c r="H116">
        <v>49515</v>
      </c>
      <c r="I116" s="29">
        <v>83132998</v>
      </c>
      <c r="J116" s="29">
        <v>8937933</v>
      </c>
      <c r="K116" s="8">
        <f t="shared" si="7"/>
        <v>92070931</v>
      </c>
      <c r="L116" s="12">
        <v>11948</v>
      </c>
      <c r="M116" s="12">
        <v>6810</v>
      </c>
      <c r="N116" s="12">
        <v>8193</v>
      </c>
      <c r="O116" s="12">
        <v>11126</v>
      </c>
      <c r="P116" s="12">
        <v>16887</v>
      </c>
      <c r="Q116" s="12">
        <v>26234</v>
      </c>
      <c r="R116" s="20">
        <v>0.85</v>
      </c>
      <c r="S116" s="20">
        <v>0.67</v>
      </c>
      <c r="T116" s="12">
        <v>10576</v>
      </c>
      <c r="U116" t="s">
        <v>954</v>
      </c>
      <c r="V116" s="15">
        <v>0.88</v>
      </c>
      <c r="W116" s="15">
        <v>0.56000000000000005</v>
      </c>
      <c r="X116" s="15">
        <v>0.76</v>
      </c>
      <c r="Y116">
        <v>27984</v>
      </c>
      <c r="Z116">
        <v>4766</v>
      </c>
    </row>
    <row r="117" spans="1:26" x14ac:dyDescent="0.2">
      <c r="A117" s="2" t="s">
        <v>372</v>
      </c>
      <c r="B117" t="s">
        <v>894</v>
      </c>
      <c r="C117" s="2" t="s">
        <v>724</v>
      </c>
      <c r="D117" s="1" t="s">
        <v>967</v>
      </c>
      <c r="E117" s="14">
        <f t="shared" si="6"/>
        <v>0.43558226584749843</v>
      </c>
      <c r="F117" s="15">
        <v>0.13</v>
      </c>
      <c r="G117" s="15">
        <v>0.51</v>
      </c>
      <c r="H117">
        <v>55796</v>
      </c>
      <c r="I117" s="29">
        <v>10302677</v>
      </c>
      <c r="J117" s="9">
        <v>7950961</v>
      </c>
      <c r="K117" s="8">
        <f t="shared" si="7"/>
        <v>18253638</v>
      </c>
      <c r="L117" s="12">
        <v>17842</v>
      </c>
      <c r="M117" s="12">
        <v>11038</v>
      </c>
      <c r="N117" s="12">
        <v>12049</v>
      </c>
      <c r="O117" s="12">
        <v>15567</v>
      </c>
      <c r="P117" s="12">
        <v>22380</v>
      </c>
      <c r="Q117" s="12">
        <v>31701</v>
      </c>
      <c r="R117" s="20">
        <v>0.7</v>
      </c>
      <c r="S117" s="20">
        <v>0.56999999999999995</v>
      </c>
      <c r="T117" s="12">
        <v>8668</v>
      </c>
      <c r="U117" t="s">
        <v>954</v>
      </c>
      <c r="V117" s="15">
        <v>0.87</v>
      </c>
      <c r="W117" s="15">
        <v>0.52</v>
      </c>
      <c r="X117" s="15">
        <v>0.75</v>
      </c>
      <c r="Y117">
        <v>28629</v>
      </c>
      <c r="Z117">
        <v>3712</v>
      </c>
    </row>
    <row r="118" spans="1:26" x14ac:dyDescent="0.2">
      <c r="A118" s="2" t="s">
        <v>52</v>
      </c>
      <c r="B118" t="s">
        <v>906</v>
      </c>
      <c r="C118" s="2" t="s">
        <v>725</v>
      </c>
      <c r="D118" s="1" t="s">
        <v>967</v>
      </c>
      <c r="E118" s="14">
        <f t="shared" si="6"/>
        <v>0.49351284549793051</v>
      </c>
      <c r="F118" s="15">
        <v>0.37</v>
      </c>
      <c r="G118" s="15">
        <v>0.44</v>
      </c>
      <c r="H118">
        <v>45118</v>
      </c>
      <c r="I118" s="9">
        <v>19123358</v>
      </c>
      <c r="J118" s="9">
        <v>18633489</v>
      </c>
      <c r="K118" s="8">
        <f t="shared" si="7"/>
        <v>37756847</v>
      </c>
      <c r="L118" s="12">
        <v>11108</v>
      </c>
      <c r="M118" s="12">
        <v>4468</v>
      </c>
      <c r="N118" s="12">
        <v>6256</v>
      </c>
      <c r="O118" s="12">
        <v>9426</v>
      </c>
      <c r="P118" s="12">
        <v>14129</v>
      </c>
      <c r="Q118" s="12">
        <v>15399</v>
      </c>
      <c r="R118" s="20">
        <v>0.92</v>
      </c>
      <c r="S118" s="20">
        <v>0.52</v>
      </c>
      <c r="T118" s="12">
        <v>2511</v>
      </c>
      <c r="U118" t="s">
        <v>954</v>
      </c>
      <c r="V118" s="15">
        <v>0.91</v>
      </c>
      <c r="W118" s="15">
        <v>0.44</v>
      </c>
      <c r="X118" s="15">
        <v>0.72</v>
      </c>
      <c r="Y118">
        <v>20016</v>
      </c>
      <c r="Z118">
        <v>7323</v>
      </c>
    </row>
    <row r="119" spans="1:26" x14ac:dyDescent="0.2">
      <c r="A119" s="2" t="s">
        <v>379</v>
      </c>
      <c r="B119" t="s">
        <v>896</v>
      </c>
      <c r="C119" s="2" t="s">
        <v>727</v>
      </c>
      <c r="D119" s="1" t="s">
        <v>967</v>
      </c>
      <c r="E119" s="14">
        <f t="shared" si="6"/>
        <v>0.51518460981333314</v>
      </c>
      <c r="F119" s="15">
        <v>0.3</v>
      </c>
      <c r="G119" s="15">
        <v>0.77</v>
      </c>
      <c r="H119">
        <v>23609</v>
      </c>
      <c r="I119" s="9">
        <v>18973132</v>
      </c>
      <c r="J119" s="29">
        <v>20161624</v>
      </c>
      <c r="K119" s="8">
        <f t="shared" si="7"/>
        <v>39134756</v>
      </c>
      <c r="L119" s="12">
        <v>22767</v>
      </c>
      <c r="M119" s="12">
        <v>15061</v>
      </c>
      <c r="N119" s="12">
        <v>15966</v>
      </c>
      <c r="O119" s="12">
        <v>20867</v>
      </c>
      <c r="P119" s="12">
        <v>24534</v>
      </c>
      <c r="Q119" s="12">
        <v>25253</v>
      </c>
      <c r="R119" s="20">
        <v>0.75</v>
      </c>
      <c r="S119" s="20">
        <v>0.56000000000000005</v>
      </c>
      <c r="T119" s="12">
        <v>5340</v>
      </c>
      <c r="U119" t="s">
        <v>954</v>
      </c>
      <c r="V119" s="15">
        <v>0.81</v>
      </c>
      <c r="W119" s="15">
        <v>0.35000000000000003</v>
      </c>
      <c r="X119" s="15">
        <v>0.71</v>
      </c>
      <c r="Y119">
        <v>18102</v>
      </c>
      <c r="Z119">
        <v>5480</v>
      </c>
    </row>
    <row r="120" spans="1:26" x14ac:dyDescent="0.2">
      <c r="A120" s="2" t="s">
        <v>93</v>
      </c>
      <c r="B120" t="s">
        <v>920</v>
      </c>
      <c r="C120" s="2" t="s">
        <v>728</v>
      </c>
      <c r="D120" s="1" t="s">
        <v>967</v>
      </c>
      <c r="E120" s="14">
        <f t="shared" si="6"/>
        <v>0.37298845920325546</v>
      </c>
      <c r="F120" s="15">
        <v>0.22</v>
      </c>
      <c r="G120" s="15">
        <v>0.78</v>
      </c>
      <c r="H120">
        <v>40677</v>
      </c>
      <c r="I120" s="29">
        <v>51408137</v>
      </c>
      <c r="J120" s="29">
        <v>30581003</v>
      </c>
      <c r="K120" s="8">
        <f t="shared" si="7"/>
        <v>81989140</v>
      </c>
      <c r="L120" s="12">
        <v>21198</v>
      </c>
      <c r="M120" s="12">
        <v>13141</v>
      </c>
      <c r="N120" s="12">
        <v>13901</v>
      </c>
      <c r="O120" s="12">
        <v>18204</v>
      </c>
      <c r="P120" s="12">
        <v>25326</v>
      </c>
      <c r="Q120" s="12">
        <v>28622</v>
      </c>
      <c r="R120" s="20">
        <v>0.66</v>
      </c>
      <c r="S120" s="20">
        <v>0.51</v>
      </c>
      <c r="T120" s="12">
        <v>7642</v>
      </c>
      <c r="U120" t="s">
        <v>954</v>
      </c>
      <c r="V120" s="15">
        <v>0.85</v>
      </c>
      <c r="W120" s="15">
        <v>0.46</v>
      </c>
      <c r="X120" s="15">
        <v>0.69000000000000006</v>
      </c>
      <c r="Y120">
        <v>31872</v>
      </c>
      <c r="Z120">
        <v>7113</v>
      </c>
    </row>
    <row r="121" spans="1:26" x14ac:dyDescent="0.2">
      <c r="A121" s="2" t="s">
        <v>260</v>
      </c>
      <c r="B121" t="s">
        <v>935</v>
      </c>
      <c r="C121" s="2" t="s">
        <v>731</v>
      </c>
      <c r="D121" s="1" t="s">
        <v>967</v>
      </c>
      <c r="E121" s="14">
        <f t="shared" si="6"/>
        <v>0.36373027646342765</v>
      </c>
      <c r="F121" s="15">
        <v>0.24</v>
      </c>
      <c r="G121" s="15">
        <v>0.71</v>
      </c>
      <c r="H121">
        <v>26866</v>
      </c>
      <c r="I121" s="29">
        <v>51043062</v>
      </c>
      <c r="J121" s="9">
        <v>29179303</v>
      </c>
      <c r="K121" s="8">
        <f t="shared" si="7"/>
        <v>80222365</v>
      </c>
      <c r="L121" s="12">
        <v>19747</v>
      </c>
      <c r="M121" s="12">
        <v>13726</v>
      </c>
      <c r="N121" s="12">
        <v>14583</v>
      </c>
      <c r="O121" s="12">
        <v>17260</v>
      </c>
      <c r="P121" s="12">
        <v>22093</v>
      </c>
      <c r="Q121" s="12">
        <v>25409</v>
      </c>
      <c r="R121" s="20">
        <v>0.88</v>
      </c>
      <c r="S121" s="20">
        <v>0.72</v>
      </c>
      <c r="T121" s="12">
        <v>10723</v>
      </c>
      <c r="U121" t="s">
        <v>954</v>
      </c>
      <c r="V121" s="15">
        <v>0.77</v>
      </c>
      <c r="W121" s="15">
        <v>0.72</v>
      </c>
      <c r="X121" s="15">
        <v>0.82000000000000006</v>
      </c>
      <c r="Y121">
        <v>19172</v>
      </c>
      <c r="Z121">
        <v>4617</v>
      </c>
    </row>
    <row r="122" spans="1:26" x14ac:dyDescent="0.2">
      <c r="A122" s="2" t="s">
        <v>374</v>
      </c>
      <c r="B122" t="s">
        <v>936</v>
      </c>
      <c r="C122" s="2" t="s">
        <v>736</v>
      </c>
      <c r="D122" s="1" t="s">
        <v>967</v>
      </c>
      <c r="E122" s="14">
        <f t="shared" si="6"/>
        <v>0.32967794806871747</v>
      </c>
      <c r="F122" s="15">
        <v>0.21</v>
      </c>
      <c r="G122" s="15">
        <v>0.57999999999999996</v>
      </c>
      <c r="H122">
        <v>16235</v>
      </c>
      <c r="I122" s="9">
        <v>24055332</v>
      </c>
      <c r="J122" s="9">
        <v>11830899</v>
      </c>
      <c r="K122" s="8">
        <f t="shared" si="7"/>
        <v>35886231</v>
      </c>
      <c r="L122" s="12">
        <v>15193</v>
      </c>
      <c r="M122" s="12">
        <v>10124</v>
      </c>
      <c r="N122" s="12">
        <v>12172</v>
      </c>
      <c r="O122" s="12">
        <v>15183</v>
      </c>
      <c r="P122" s="12">
        <v>17692</v>
      </c>
      <c r="Q122" s="12">
        <v>20581</v>
      </c>
      <c r="R122" s="20">
        <v>0.77</v>
      </c>
      <c r="S122" s="20">
        <v>0.56999999999999995</v>
      </c>
      <c r="T122" s="12">
        <v>5351</v>
      </c>
      <c r="U122" t="s">
        <v>954</v>
      </c>
      <c r="V122" s="15">
        <v>0.86</v>
      </c>
      <c r="W122" s="15">
        <v>0.34</v>
      </c>
      <c r="X122" s="15">
        <v>0.61</v>
      </c>
      <c r="Y122">
        <v>9493</v>
      </c>
      <c r="Z122">
        <v>2020</v>
      </c>
    </row>
    <row r="123" spans="1:26" x14ac:dyDescent="0.2">
      <c r="A123" s="2" t="s">
        <v>9</v>
      </c>
      <c r="B123" t="s">
        <v>918</v>
      </c>
      <c r="C123" s="2" t="s">
        <v>737</v>
      </c>
      <c r="D123" s="1" t="s">
        <v>967</v>
      </c>
      <c r="E123" s="14">
        <f t="shared" si="6"/>
        <v>0.29169840894858912</v>
      </c>
      <c r="F123" s="15">
        <v>0.34</v>
      </c>
      <c r="G123" s="15">
        <v>0.65</v>
      </c>
      <c r="H123">
        <v>25393</v>
      </c>
      <c r="I123" s="8">
        <v>35643113</v>
      </c>
      <c r="J123" s="29">
        <v>14678831</v>
      </c>
      <c r="K123" s="8">
        <f t="shared" si="7"/>
        <v>50321944</v>
      </c>
      <c r="L123" s="12">
        <v>14480</v>
      </c>
      <c r="M123" s="12">
        <v>10533</v>
      </c>
      <c r="N123" s="12">
        <v>10664</v>
      </c>
      <c r="O123" s="12">
        <v>13382</v>
      </c>
      <c r="P123" s="12">
        <v>19533</v>
      </c>
      <c r="Q123" s="12">
        <v>21028</v>
      </c>
      <c r="R123" s="20">
        <v>0.87</v>
      </c>
      <c r="S123" s="20">
        <v>0.6</v>
      </c>
      <c r="T123" s="12">
        <v>5002</v>
      </c>
      <c r="U123" t="s">
        <v>954</v>
      </c>
      <c r="V123" s="15">
        <v>0.86</v>
      </c>
      <c r="W123" s="15">
        <v>0.32</v>
      </c>
      <c r="X123" s="15">
        <v>0.61</v>
      </c>
      <c r="Y123">
        <v>16500</v>
      </c>
      <c r="Z123">
        <v>5680</v>
      </c>
    </row>
    <row r="124" spans="1:26" x14ac:dyDescent="0.2">
      <c r="A124" s="2" t="s">
        <v>5</v>
      </c>
      <c r="B124" t="s">
        <v>937</v>
      </c>
      <c r="C124" s="2" t="s">
        <v>738</v>
      </c>
      <c r="D124" s="1" t="s">
        <v>967</v>
      </c>
      <c r="E124" s="14">
        <f t="shared" si="6"/>
        <v>0.82731958028994945</v>
      </c>
      <c r="F124" s="15">
        <v>0.24</v>
      </c>
      <c r="G124" s="15">
        <v>0.78</v>
      </c>
      <c r="H124">
        <v>8071</v>
      </c>
      <c r="I124" s="9">
        <v>2425713</v>
      </c>
      <c r="J124" s="9">
        <v>11621699</v>
      </c>
      <c r="K124" s="8">
        <f t="shared" si="7"/>
        <v>14047412</v>
      </c>
      <c r="L124" s="12">
        <v>14929</v>
      </c>
      <c r="M124" s="12">
        <v>10816</v>
      </c>
      <c r="N124" s="12">
        <v>11148</v>
      </c>
      <c r="O124" s="12">
        <v>13998</v>
      </c>
      <c r="P124" s="12">
        <v>17652</v>
      </c>
      <c r="Q124" s="12">
        <v>18861</v>
      </c>
      <c r="R124" s="20">
        <v>0.96</v>
      </c>
      <c r="S124" s="20">
        <v>0.9</v>
      </c>
      <c r="T124" s="12">
        <v>6528</v>
      </c>
      <c r="U124" t="s">
        <v>954</v>
      </c>
      <c r="V124" s="15">
        <v>0.85</v>
      </c>
      <c r="W124" s="15">
        <v>0.35000000000000003</v>
      </c>
      <c r="X124" s="15">
        <v>0.56000000000000005</v>
      </c>
      <c r="Y124">
        <v>6276</v>
      </c>
      <c r="Z124">
        <v>1475</v>
      </c>
    </row>
    <row r="125" spans="1:26" x14ac:dyDescent="0.2">
      <c r="A125" s="2" t="s">
        <v>25</v>
      </c>
      <c r="B125" t="s">
        <v>902</v>
      </c>
      <c r="C125" s="2" t="s">
        <v>743</v>
      </c>
      <c r="D125" s="1" t="s">
        <v>967</v>
      </c>
      <c r="E125" s="14">
        <f t="shared" si="6"/>
        <v>0.41114660942460557</v>
      </c>
      <c r="F125" s="15">
        <v>0.23</v>
      </c>
      <c r="G125" s="15">
        <v>0.83000000000000007</v>
      </c>
      <c r="H125">
        <v>25928</v>
      </c>
      <c r="I125" s="9">
        <v>54041984</v>
      </c>
      <c r="J125" s="9">
        <v>37732955</v>
      </c>
      <c r="K125" s="8">
        <f t="shared" si="7"/>
        <v>91774939</v>
      </c>
      <c r="L125" s="12">
        <v>17452</v>
      </c>
      <c r="M125" s="12">
        <v>13554</v>
      </c>
      <c r="N125" s="12">
        <v>15508</v>
      </c>
      <c r="O125" s="12">
        <v>18026</v>
      </c>
      <c r="P125" s="12">
        <v>20719</v>
      </c>
      <c r="Q125" s="12">
        <v>22516</v>
      </c>
      <c r="R125" s="20">
        <v>0.85</v>
      </c>
      <c r="S125" s="20">
        <v>0.56999999999999995</v>
      </c>
      <c r="T125" s="12">
        <v>9338</v>
      </c>
      <c r="U125" t="s">
        <v>954</v>
      </c>
      <c r="V125" s="15">
        <v>0.8</v>
      </c>
      <c r="W125" s="15">
        <v>0.55000000000000004</v>
      </c>
      <c r="X125" s="15">
        <v>0.72</v>
      </c>
      <c r="Y125">
        <v>21404</v>
      </c>
      <c r="Z125">
        <v>4986</v>
      </c>
    </row>
    <row r="126" spans="1:26" x14ac:dyDescent="0.2">
      <c r="A126" s="2" t="s">
        <v>10</v>
      </c>
      <c r="B126" t="s">
        <v>933</v>
      </c>
      <c r="C126" s="2" t="s">
        <v>744</v>
      </c>
      <c r="D126" s="1" t="s">
        <v>967</v>
      </c>
      <c r="E126" s="14">
        <f t="shared" si="6"/>
        <v>0.48337715641935197</v>
      </c>
      <c r="F126" s="15">
        <v>0.28999999999999998</v>
      </c>
      <c r="G126" s="15">
        <v>0.93</v>
      </c>
      <c r="H126">
        <v>15093</v>
      </c>
      <c r="I126" s="9">
        <v>27506284</v>
      </c>
      <c r="J126" s="9">
        <v>25736201</v>
      </c>
      <c r="K126" s="8">
        <f t="shared" si="7"/>
        <v>53242485</v>
      </c>
      <c r="L126" s="12">
        <v>20054</v>
      </c>
      <c r="M126" s="12">
        <v>15666</v>
      </c>
      <c r="N126" s="12">
        <v>16288</v>
      </c>
      <c r="O126" s="12">
        <v>18586</v>
      </c>
      <c r="P126" s="12">
        <v>22804</v>
      </c>
      <c r="Q126" s="12">
        <v>24161</v>
      </c>
      <c r="R126" s="20">
        <v>0.85</v>
      </c>
      <c r="S126" s="20">
        <v>0.73</v>
      </c>
      <c r="T126" s="12">
        <v>9075</v>
      </c>
      <c r="U126" t="s">
        <v>954</v>
      </c>
      <c r="V126" s="15">
        <v>0.74</v>
      </c>
      <c r="W126" s="15">
        <v>0.48</v>
      </c>
      <c r="X126" s="15">
        <v>0.67</v>
      </c>
      <c r="Y126">
        <v>14052</v>
      </c>
      <c r="Z126">
        <v>4125</v>
      </c>
    </row>
    <row r="127" spans="1:26" x14ac:dyDescent="0.2">
      <c r="A127" s="2" t="s">
        <v>106</v>
      </c>
      <c r="B127" t="s">
        <v>929</v>
      </c>
      <c r="C127" s="2" t="s">
        <v>745</v>
      </c>
      <c r="D127" s="1" t="s">
        <v>967</v>
      </c>
      <c r="E127" s="14">
        <f t="shared" si="6"/>
        <v>0</v>
      </c>
      <c r="F127" s="15">
        <v>0.3</v>
      </c>
      <c r="G127" s="15">
        <v>0.96</v>
      </c>
      <c r="H127">
        <v>18759</v>
      </c>
      <c r="I127" s="9">
        <v>108539648</v>
      </c>
      <c r="J127" s="10">
        <v>0</v>
      </c>
      <c r="K127" s="8">
        <f t="shared" si="7"/>
        <v>108539648</v>
      </c>
      <c r="L127" s="12">
        <v>19831</v>
      </c>
      <c r="M127" s="12">
        <v>12593</v>
      </c>
      <c r="N127" s="12">
        <v>13424</v>
      </c>
      <c r="O127" s="12">
        <v>16708</v>
      </c>
      <c r="P127" s="12">
        <v>20959</v>
      </c>
      <c r="Q127" s="12">
        <v>23946</v>
      </c>
      <c r="R127" s="20">
        <v>0.94</v>
      </c>
      <c r="S127" s="20">
        <v>0.77</v>
      </c>
      <c r="T127" s="12">
        <v>10178</v>
      </c>
      <c r="U127" t="s">
        <v>954</v>
      </c>
      <c r="V127" s="15">
        <v>0.91</v>
      </c>
      <c r="W127" s="15">
        <v>0.45</v>
      </c>
      <c r="X127" s="15">
        <v>0.66</v>
      </c>
      <c r="Y127">
        <v>17981</v>
      </c>
      <c r="Z127">
        <v>5348</v>
      </c>
    </row>
    <row r="128" spans="1:26" x14ac:dyDescent="0.2">
      <c r="A128" s="2" t="s">
        <v>107</v>
      </c>
      <c r="B128" t="s">
        <v>929</v>
      </c>
      <c r="C128" s="2" t="s">
        <v>747</v>
      </c>
      <c r="D128" s="1" t="s">
        <v>967</v>
      </c>
      <c r="E128" s="14">
        <f t="shared" si="6"/>
        <v>0.40616109420041341</v>
      </c>
      <c r="F128" s="15">
        <v>0.27</v>
      </c>
      <c r="G128" s="15">
        <v>0.69000000000000006</v>
      </c>
      <c r="H128">
        <v>14760</v>
      </c>
      <c r="I128" s="9">
        <v>28130782</v>
      </c>
      <c r="J128" s="9">
        <v>19240284</v>
      </c>
      <c r="K128" s="8">
        <f t="shared" si="7"/>
        <v>47371066</v>
      </c>
      <c r="L128" s="12">
        <v>17894</v>
      </c>
      <c r="M128" s="12">
        <v>13431</v>
      </c>
      <c r="N128" s="12">
        <v>13725</v>
      </c>
      <c r="O128" s="12">
        <v>17380</v>
      </c>
      <c r="P128" s="12">
        <v>20122</v>
      </c>
      <c r="Q128" s="12">
        <v>22004</v>
      </c>
      <c r="R128" s="20">
        <v>0.98</v>
      </c>
      <c r="S128" s="20">
        <v>0.8</v>
      </c>
      <c r="T128" s="12">
        <v>8336</v>
      </c>
      <c r="U128" t="s">
        <v>954</v>
      </c>
      <c r="V128" s="15">
        <v>0.75</v>
      </c>
      <c r="W128" s="15">
        <v>0.37</v>
      </c>
      <c r="X128" s="15">
        <v>0.59</v>
      </c>
      <c r="Y128">
        <v>10226</v>
      </c>
      <c r="Z128">
        <v>2803</v>
      </c>
    </row>
    <row r="129" spans="1:26" x14ac:dyDescent="0.2">
      <c r="A129" s="2" t="s">
        <v>323</v>
      </c>
      <c r="B129" t="s">
        <v>913</v>
      </c>
      <c r="C129" s="2" t="s">
        <v>748</v>
      </c>
      <c r="D129" s="1" t="s">
        <v>967</v>
      </c>
      <c r="E129" s="14">
        <f t="shared" si="6"/>
        <v>0.38567113520211066</v>
      </c>
      <c r="F129" s="15">
        <v>0.18</v>
      </c>
      <c r="G129" s="15">
        <v>0.9</v>
      </c>
      <c r="H129">
        <v>13118</v>
      </c>
      <c r="I129" s="29">
        <v>27479628</v>
      </c>
      <c r="J129" s="29">
        <v>17251508</v>
      </c>
      <c r="K129" s="8">
        <f t="shared" si="7"/>
        <v>44731136</v>
      </c>
      <c r="L129" s="12">
        <v>16365</v>
      </c>
      <c r="M129" s="12">
        <v>12218</v>
      </c>
      <c r="N129" s="12">
        <v>12578</v>
      </c>
      <c r="O129" s="12">
        <v>14886</v>
      </c>
      <c r="P129" s="12">
        <v>18484</v>
      </c>
      <c r="Q129" s="12">
        <v>19971</v>
      </c>
      <c r="R129" s="20">
        <v>0.99</v>
      </c>
      <c r="S129" s="20">
        <v>0.99</v>
      </c>
      <c r="T129" s="12">
        <v>7572</v>
      </c>
      <c r="U129" t="s">
        <v>954</v>
      </c>
      <c r="V129" s="15">
        <v>0.70000000000000007</v>
      </c>
      <c r="W129" s="15">
        <v>0.38</v>
      </c>
      <c r="X129" s="15">
        <v>0.57000000000000006</v>
      </c>
      <c r="Y129">
        <v>11838</v>
      </c>
      <c r="Z129">
        <v>2140</v>
      </c>
    </row>
    <row r="130" spans="1:26" x14ac:dyDescent="0.2">
      <c r="A130" s="2" t="s">
        <v>887</v>
      </c>
      <c r="B130" t="s">
        <v>892</v>
      </c>
      <c r="C130" s="2" t="s">
        <v>752</v>
      </c>
      <c r="D130" s="1" t="s">
        <v>967</v>
      </c>
      <c r="E130" s="14">
        <f t="shared" ref="E130:E161" si="8">J130/K130</f>
        <v>0.26104861300413224</v>
      </c>
      <c r="F130" s="15">
        <v>0.21</v>
      </c>
      <c r="G130" s="15">
        <v>0.64</v>
      </c>
      <c r="H130">
        <v>42157</v>
      </c>
      <c r="I130" s="9">
        <v>79762661</v>
      </c>
      <c r="J130" s="9">
        <v>28177675</v>
      </c>
      <c r="K130" s="8">
        <f t="shared" ref="K130:K161" si="9">I130+J130</f>
        <v>107940336</v>
      </c>
      <c r="L130" s="12">
        <v>22505</v>
      </c>
      <c r="M130" s="12">
        <v>12033</v>
      </c>
      <c r="N130" s="12">
        <v>13203</v>
      </c>
      <c r="O130" s="12">
        <v>16667</v>
      </c>
      <c r="P130" s="12">
        <v>23064</v>
      </c>
      <c r="Q130" s="12">
        <v>29311</v>
      </c>
      <c r="R130" s="20">
        <v>0.9</v>
      </c>
      <c r="S130" s="20">
        <v>0.82</v>
      </c>
      <c r="T130" s="12">
        <v>7847</v>
      </c>
      <c r="U130" t="s">
        <v>954</v>
      </c>
      <c r="V130" s="15">
        <v>0.83000000000000007</v>
      </c>
      <c r="W130" s="15">
        <v>0.74</v>
      </c>
      <c r="X130" s="15">
        <v>0.82000000000000006</v>
      </c>
      <c r="Y130">
        <v>26895</v>
      </c>
      <c r="Z130">
        <v>5766</v>
      </c>
    </row>
    <row r="131" spans="1:26" x14ac:dyDescent="0.2">
      <c r="A131" s="2" t="s">
        <v>888</v>
      </c>
      <c r="B131" t="s">
        <v>892</v>
      </c>
      <c r="C131" s="2" t="s">
        <v>753</v>
      </c>
      <c r="D131" s="1" t="s">
        <v>967</v>
      </c>
      <c r="E131" s="14">
        <f t="shared" si="8"/>
        <v>0.14690209534256071</v>
      </c>
      <c r="F131" s="15">
        <v>0.2</v>
      </c>
      <c r="G131" s="15">
        <v>0.76</v>
      </c>
      <c r="H131">
        <v>13649</v>
      </c>
      <c r="I131" s="8">
        <v>32528374</v>
      </c>
      <c r="J131" s="9">
        <v>5601334</v>
      </c>
      <c r="K131" s="8">
        <f t="shared" si="9"/>
        <v>38129708</v>
      </c>
      <c r="L131" s="12">
        <v>17231</v>
      </c>
      <c r="M131" s="12">
        <v>13734</v>
      </c>
      <c r="N131" s="12">
        <v>14230</v>
      </c>
      <c r="O131" s="12">
        <v>17689</v>
      </c>
      <c r="P131" s="12">
        <v>23125</v>
      </c>
      <c r="Q131" s="12">
        <v>24842</v>
      </c>
      <c r="R131" s="20">
        <v>0.86</v>
      </c>
      <c r="S131" s="20">
        <v>0.75</v>
      </c>
      <c r="T131" s="12">
        <v>7463</v>
      </c>
      <c r="U131" t="s">
        <v>954</v>
      </c>
      <c r="V131" s="15">
        <v>0.78</v>
      </c>
      <c r="W131" s="15">
        <v>0.24</v>
      </c>
      <c r="X131" s="15">
        <v>0.49</v>
      </c>
      <c r="Y131">
        <v>10393</v>
      </c>
      <c r="Z131">
        <v>2123</v>
      </c>
    </row>
    <row r="132" spans="1:26" x14ac:dyDescent="0.2">
      <c r="A132" s="2" t="s">
        <v>889</v>
      </c>
      <c r="B132" t="s">
        <v>892</v>
      </c>
      <c r="C132" s="2" t="s">
        <v>754</v>
      </c>
      <c r="D132" s="1" t="s">
        <v>967</v>
      </c>
      <c r="E132" s="14">
        <f t="shared" si="8"/>
        <v>0.11243105839197468</v>
      </c>
      <c r="F132" s="15">
        <v>0.2</v>
      </c>
      <c r="G132" s="15">
        <v>0.75</v>
      </c>
      <c r="H132">
        <v>8623</v>
      </c>
      <c r="I132" s="29">
        <v>21087478</v>
      </c>
      <c r="J132" s="29">
        <v>2671215</v>
      </c>
      <c r="K132" s="8">
        <f t="shared" si="9"/>
        <v>23758693</v>
      </c>
      <c r="L132" s="12">
        <v>20612</v>
      </c>
      <c r="M132" s="12">
        <v>15689</v>
      </c>
      <c r="N132" s="12">
        <v>17104</v>
      </c>
      <c r="O132" s="12">
        <v>20074</v>
      </c>
      <c r="P132" s="12">
        <v>23759</v>
      </c>
      <c r="Q132" s="12">
        <v>24834</v>
      </c>
      <c r="R132" s="20">
        <v>0.98</v>
      </c>
      <c r="S132" s="20">
        <v>0.93</v>
      </c>
      <c r="T132" s="12">
        <v>5567</v>
      </c>
      <c r="U132" t="s">
        <v>954</v>
      </c>
      <c r="V132" s="15">
        <v>0.81</v>
      </c>
      <c r="W132" s="15">
        <v>0.37</v>
      </c>
      <c r="X132" s="15">
        <v>0.59</v>
      </c>
      <c r="Y132">
        <v>6453</v>
      </c>
      <c r="Z132">
        <v>1320</v>
      </c>
    </row>
    <row r="133" spans="1:26" x14ac:dyDescent="0.2">
      <c r="A133" s="2" t="s">
        <v>890</v>
      </c>
      <c r="B133" t="s">
        <v>892</v>
      </c>
      <c r="C133" s="2" t="s">
        <v>755</v>
      </c>
      <c r="D133" s="1" t="s">
        <v>967</v>
      </c>
      <c r="E133" s="14">
        <f t="shared" si="8"/>
        <v>0.18788261038179868</v>
      </c>
      <c r="F133" s="15">
        <v>0.26</v>
      </c>
      <c r="G133" s="15">
        <v>0.73</v>
      </c>
      <c r="H133">
        <v>12660</v>
      </c>
      <c r="I133" s="29">
        <v>32083577</v>
      </c>
      <c r="J133" s="29">
        <v>7422506</v>
      </c>
      <c r="K133" s="8">
        <f t="shared" si="9"/>
        <v>39506083</v>
      </c>
      <c r="L133" s="12">
        <v>19147</v>
      </c>
      <c r="M133" s="12">
        <v>12497</v>
      </c>
      <c r="N133" s="12">
        <v>14124</v>
      </c>
      <c r="O133" s="12">
        <v>17113</v>
      </c>
      <c r="P133" s="12">
        <v>22512</v>
      </c>
      <c r="Q133" s="12">
        <v>26598</v>
      </c>
      <c r="R133" s="20">
        <v>0.9</v>
      </c>
      <c r="S133" s="20">
        <v>0.77</v>
      </c>
      <c r="T133" s="12">
        <v>8460</v>
      </c>
      <c r="U133" t="s">
        <v>954</v>
      </c>
      <c r="V133" s="15">
        <v>0.87</v>
      </c>
      <c r="W133" s="15">
        <v>0.41000000000000003</v>
      </c>
      <c r="X133" s="15">
        <v>0.66</v>
      </c>
      <c r="Y133">
        <v>9286</v>
      </c>
      <c r="Z133">
        <v>2391</v>
      </c>
    </row>
    <row r="134" spans="1:26" x14ac:dyDescent="0.2">
      <c r="A134" s="2" t="s">
        <v>198</v>
      </c>
      <c r="B134" t="s">
        <v>910</v>
      </c>
      <c r="C134" s="2" t="s">
        <v>756</v>
      </c>
      <c r="D134" s="1" t="s">
        <v>967</v>
      </c>
      <c r="E134" s="14">
        <f t="shared" si="8"/>
        <v>0.90593262964626209</v>
      </c>
      <c r="F134" s="15">
        <v>0.21</v>
      </c>
      <c r="G134" s="15">
        <v>0.85</v>
      </c>
      <c r="H134">
        <v>14778</v>
      </c>
      <c r="I134" s="29">
        <v>1514668</v>
      </c>
      <c r="J134" s="29">
        <v>14587281</v>
      </c>
      <c r="K134" s="8">
        <f t="shared" si="9"/>
        <v>16101949</v>
      </c>
      <c r="L134" s="12">
        <v>13777</v>
      </c>
      <c r="M134" s="12">
        <v>11084</v>
      </c>
      <c r="N134" s="12">
        <v>11948</v>
      </c>
      <c r="O134" s="12">
        <v>16825</v>
      </c>
      <c r="P134" s="12">
        <v>18622</v>
      </c>
      <c r="Q134" s="12">
        <v>18634</v>
      </c>
      <c r="R134" s="20">
        <v>0.97</v>
      </c>
      <c r="S134" s="20">
        <v>0.79</v>
      </c>
      <c r="T134" s="12">
        <v>4137</v>
      </c>
      <c r="U134" t="s">
        <v>954</v>
      </c>
      <c r="V134" s="15">
        <v>0.88</v>
      </c>
      <c r="W134" s="15">
        <v>0.28000000000000003</v>
      </c>
      <c r="X134" s="15">
        <v>0.53</v>
      </c>
      <c r="Y134">
        <v>12525</v>
      </c>
      <c r="Z134">
        <v>2683</v>
      </c>
    </row>
    <row r="135" spans="1:26" x14ac:dyDescent="0.2">
      <c r="A135" s="2" t="s">
        <v>381</v>
      </c>
      <c r="B135" t="s">
        <v>922</v>
      </c>
      <c r="C135" s="2" t="s">
        <v>759</v>
      </c>
      <c r="D135" s="1" t="s">
        <v>967</v>
      </c>
      <c r="E135" s="14">
        <f t="shared" si="8"/>
        <v>0.29333855319563756</v>
      </c>
      <c r="F135" s="15">
        <v>0.25</v>
      </c>
      <c r="G135" s="15">
        <v>0.62</v>
      </c>
      <c r="H135">
        <v>6470</v>
      </c>
      <c r="I135" s="9">
        <v>9510849</v>
      </c>
      <c r="J135" s="9">
        <v>3947999</v>
      </c>
      <c r="K135" s="8">
        <f t="shared" si="9"/>
        <v>13458848</v>
      </c>
      <c r="L135" s="12">
        <v>12639</v>
      </c>
      <c r="M135" s="12">
        <v>9113</v>
      </c>
      <c r="N135" s="12">
        <v>10465</v>
      </c>
      <c r="O135" s="12">
        <v>12398</v>
      </c>
      <c r="P135" s="12">
        <v>17197</v>
      </c>
      <c r="Q135" s="12">
        <v>18226</v>
      </c>
      <c r="R135" s="20">
        <v>0.96</v>
      </c>
      <c r="S135" s="20">
        <v>0.81</v>
      </c>
      <c r="T135" s="12">
        <v>7873</v>
      </c>
      <c r="U135" t="s">
        <v>954</v>
      </c>
      <c r="V135" s="15">
        <v>0.81</v>
      </c>
      <c r="W135" s="15">
        <v>0.22</v>
      </c>
      <c r="X135" s="15">
        <v>0.56000000000000005</v>
      </c>
      <c r="Y135">
        <v>4009</v>
      </c>
      <c r="Z135">
        <v>1015</v>
      </c>
    </row>
    <row r="136" spans="1:26" x14ac:dyDescent="0.2">
      <c r="A136" s="2" t="s">
        <v>108</v>
      </c>
      <c r="B136" t="s">
        <v>930</v>
      </c>
      <c r="C136" s="2" t="s">
        <v>761</v>
      </c>
      <c r="D136" s="1" t="s">
        <v>967</v>
      </c>
      <c r="E136" s="14">
        <f t="shared" si="8"/>
        <v>0.58804613895723112</v>
      </c>
      <c r="F136" s="15">
        <v>0.23</v>
      </c>
      <c r="G136" s="15">
        <v>0.88</v>
      </c>
      <c r="H136">
        <v>16253</v>
      </c>
      <c r="I136" s="9">
        <v>34331050</v>
      </c>
      <c r="J136" s="9">
        <v>49006074</v>
      </c>
      <c r="K136" s="8">
        <f t="shared" si="9"/>
        <v>83337124</v>
      </c>
      <c r="L136" s="12">
        <v>13540</v>
      </c>
      <c r="M136" s="12">
        <v>7764</v>
      </c>
      <c r="N136" s="12">
        <v>9489</v>
      </c>
      <c r="O136" s="12">
        <v>15351</v>
      </c>
      <c r="P136" s="12">
        <v>18184</v>
      </c>
      <c r="Q136" s="12">
        <v>19846</v>
      </c>
      <c r="R136" s="20">
        <v>0.86</v>
      </c>
      <c r="S136" s="20">
        <v>0.63</v>
      </c>
      <c r="T136" s="12">
        <v>11047</v>
      </c>
      <c r="U136" t="s">
        <v>954</v>
      </c>
      <c r="V136" s="15">
        <v>0.79</v>
      </c>
      <c r="W136" s="15">
        <v>0.46</v>
      </c>
      <c r="X136" s="15">
        <v>0.66</v>
      </c>
      <c r="Y136">
        <v>14325</v>
      </c>
      <c r="Z136">
        <v>3232</v>
      </c>
    </row>
    <row r="137" spans="1:26" x14ac:dyDescent="0.2">
      <c r="A137" s="2" t="s">
        <v>218</v>
      </c>
      <c r="B137" t="s">
        <v>911</v>
      </c>
      <c r="C137" s="2" t="s">
        <v>762</v>
      </c>
      <c r="D137" s="1" t="s">
        <v>967</v>
      </c>
      <c r="E137" s="14">
        <f t="shared" si="8"/>
        <v>0.3252448822462824</v>
      </c>
      <c r="F137" s="15">
        <v>0.34</v>
      </c>
      <c r="G137" s="15">
        <v>0.81</v>
      </c>
      <c r="H137">
        <v>20015</v>
      </c>
      <c r="I137" s="29">
        <v>47567416</v>
      </c>
      <c r="J137" s="29">
        <v>22928405</v>
      </c>
      <c r="K137" s="8">
        <f t="shared" si="9"/>
        <v>70495821</v>
      </c>
      <c r="L137" s="12">
        <v>16930</v>
      </c>
      <c r="M137" s="12">
        <v>11005</v>
      </c>
      <c r="N137" s="12">
        <v>11386</v>
      </c>
      <c r="O137" s="12">
        <v>13715</v>
      </c>
      <c r="P137" s="12">
        <v>19956</v>
      </c>
      <c r="Q137" s="12">
        <v>22791</v>
      </c>
      <c r="R137" s="20">
        <v>0.89</v>
      </c>
      <c r="S137" s="20">
        <v>0.77</v>
      </c>
      <c r="T137" s="12">
        <v>8802</v>
      </c>
      <c r="U137" t="s">
        <v>954</v>
      </c>
      <c r="V137" s="15">
        <v>0.81</v>
      </c>
      <c r="W137" s="15">
        <v>0.48</v>
      </c>
      <c r="X137" s="15">
        <v>0.71</v>
      </c>
      <c r="Y137">
        <v>16158</v>
      </c>
      <c r="Z137">
        <v>5431</v>
      </c>
    </row>
    <row r="138" spans="1:26" x14ac:dyDescent="0.2">
      <c r="A138" s="2" t="s">
        <v>219</v>
      </c>
      <c r="B138" t="s">
        <v>928</v>
      </c>
      <c r="C138" s="2" t="s">
        <v>763</v>
      </c>
      <c r="D138" s="1" t="s">
        <v>967</v>
      </c>
      <c r="E138" s="14">
        <f t="shared" si="8"/>
        <v>0.51750482349913174</v>
      </c>
      <c r="F138" s="15">
        <v>0.36</v>
      </c>
      <c r="G138" s="15">
        <v>0.78</v>
      </c>
      <c r="H138">
        <v>16829</v>
      </c>
      <c r="I138" s="29">
        <v>34630176</v>
      </c>
      <c r="J138" s="29">
        <v>37142927</v>
      </c>
      <c r="K138" s="8">
        <f t="shared" si="9"/>
        <v>71773103</v>
      </c>
      <c r="L138" s="12">
        <v>17341</v>
      </c>
      <c r="M138" s="12">
        <v>11672</v>
      </c>
      <c r="N138" s="12">
        <v>13453</v>
      </c>
      <c r="O138" s="12">
        <v>15394</v>
      </c>
      <c r="P138" s="12">
        <v>19553</v>
      </c>
      <c r="Q138" s="12">
        <v>21462</v>
      </c>
      <c r="R138" s="20">
        <v>0.91</v>
      </c>
      <c r="S138" s="20">
        <v>0.82</v>
      </c>
      <c r="T138" s="12">
        <v>7401</v>
      </c>
      <c r="U138" t="s">
        <v>954</v>
      </c>
      <c r="V138" s="15">
        <v>0.86</v>
      </c>
      <c r="W138" s="15">
        <v>0.41000000000000003</v>
      </c>
      <c r="X138" s="15">
        <v>0.65</v>
      </c>
      <c r="Y138">
        <v>13165</v>
      </c>
      <c r="Z138">
        <v>4775</v>
      </c>
    </row>
    <row r="139" spans="1:26" x14ac:dyDescent="0.2">
      <c r="A139" s="2" t="s">
        <v>373</v>
      </c>
      <c r="B139" t="s">
        <v>938</v>
      </c>
      <c r="C139" s="2" t="s">
        <v>764</v>
      </c>
      <c r="D139" s="1" t="s">
        <v>967</v>
      </c>
      <c r="E139" s="14">
        <f t="shared" si="8"/>
        <v>0</v>
      </c>
      <c r="F139" s="15">
        <v>0.44</v>
      </c>
      <c r="G139" s="15">
        <v>0.81</v>
      </c>
      <c r="H139">
        <v>12720</v>
      </c>
      <c r="I139" s="29">
        <v>19821840</v>
      </c>
      <c r="J139" s="30">
        <v>0</v>
      </c>
      <c r="K139" s="8">
        <f t="shared" si="9"/>
        <v>19821840</v>
      </c>
      <c r="L139" s="12">
        <v>11834</v>
      </c>
      <c r="M139" s="12">
        <v>8991</v>
      </c>
      <c r="N139" s="12">
        <v>9602</v>
      </c>
      <c r="O139" s="12">
        <v>11929</v>
      </c>
      <c r="P139" s="12">
        <v>15316</v>
      </c>
      <c r="Q139" s="12">
        <v>16207</v>
      </c>
      <c r="R139" s="20">
        <v>0.92</v>
      </c>
      <c r="S139" s="20">
        <v>0.26</v>
      </c>
      <c r="T139" s="12">
        <v>3782</v>
      </c>
      <c r="U139" t="s">
        <v>954</v>
      </c>
      <c r="V139" s="15">
        <v>0.77</v>
      </c>
      <c r="W139" s="15">
        <v>0.17</v>
      </c>
      <c r="X139" s="15">
        <v>0.45</v>
      </c>
      <c r="Y139">
        <v>10264</v>
      </c>
      <c r="Z139">
        <v>4465</v>
      </c>
    </row>
    <row r="140" spans="1:26" x14ac:dyDescent="0.2">
      <c r="A140" s="2" t="s">
        <v>292</v>
      </c>
      <c r="B140" t="s">
        <v>938</v>
      </c>
      <c r="C140" s="2" t="s">
        <v>765</v>
      </c>
      <c r="D140" s="1" t="s">
        <v>967</v>
      </c>
      <c r="E140" s="14">
        <f t="shared" si="8"/>
        <v>0.19348053050593306</v>
      </c>
      <c r="F140" s="15">
        <v>0.44</v>
      </c>
      <c r="G140" s="15">
        <v>0.88</v>
      </c>
      <c r="H140">
        <v>9064</v>
      </c>
      <c r="I140" s="9">
        <v>15413000</v>
      </c>
      <c r="J140" s="9">
        <v>3697512</v>
      </c>
      <c r="K140" s="8">
        <f t="shared" si="9"/>
        <v>19110512</v>
      </c>
      <c r="L140" s="12">
        <v>16359</v>
      </c>
      <c r="M140" s="12">
        <v>11795</v>
      </c>
      <c r="N140" s="12">
        <v>12399</v>
      </c>
      <c r="O140" s="12">
        <v>15106</v>
      </c>
      <c r="P140" s="12">
        <v>17907</v>
      </c>
      <c r="Q140" s="12">
        <v>19631</v>
      </c>
      <c r="R140" s="20">
        <v>0.88</v>
      </c>
      <c r="S140" s="20">
        <v>0.5</v>
      </c>
      <c r="T140" s="12">
        <v>2970</v>
      </c>
      <c r="U140" t="s">
        <v>954</v>
      </c>
      <c r="V140" s="15">
        <v>0.73</v>
      </c>
      <c r="W140" s="15">
        <v>0.33</v>
      </c>
      <c r="X140" s="15">
        <v>0.61</v>
      </c>
      <c r="Y140">
        <v>7996</v>
      </c>
      <c r="Z140">
        <v>3547</v>
      </c>
    </row>
    <row r="141" spans="1:26" x14ac:dyDescent="0.2">
      <c r="A141" s="2" t="s">
        <v>324</v>
      </c>
      <c r="B141" t="s">
        <v>898</v>
      </c>
      <c r="C141" s="2" t="s">
        <v>766</v>
      </c>
      <c r="D141" s="1" t="s">
        <v>967</v>
      </c>
      <c r="E141" s="14">
        <f t="shared" si="8"/>
        <v>0.27801544115995219</v>
      </c>
      <c r="F141" s="15">
        <v>0.18</v>
      </c>
      <c r="G141" s="15">
        <v>0.84</v>
      </c>
      <c r="H141">
        <v>18040</v>
      </c>
      <c r="I141" s="8">
        <v>60644672</v>
      </c>
      <c r="J141" s="8">
        <v>23352515</v>
      </c>
      <c r="K141" s="8">
        <f t="shared" si="9"/>
        <v>83997187</v>
      </c>
      <c r="L141" s="12">
        <v>24847</v>
      </c>
      <c r="M141" s="12">
        <v>17993</v>
      </c>
      <c r="N141" s="12">
        <v>17650</v>
      </c>
      <c r="O141" s="12">
        <v>20896</v>
      </c>
      <c r="P141" s="12">
        <v>25820</v>
      </c>
      <c r="Q141" s="12">
        <v>30023</v>
      </c>
      <c r="R141" s="20">
        <v>0.9</v>
      </c>
      <c r="S141" s="20">
        <v>0.85</v>
      </c>
      <c r="T141" s="12">
        <v>11458</v>
      </c>
      <c r="U141" t="s">
        <v>954</v>
      </c>
      <c r="V141" s="15">
        <v>0.83000000000000007</v>
      </c>
      <c r="W141" s="15">
        <v>0.68</v>
      </c>
      <c r="X141" s="15">
        <v>0.77</v>
      </c>
      <c r="Y141">
        <v>15159</v>
      </c>
      <c r="Z141">
        <v>2731</v>
      </c>
    </row>
    <row r="142" spans="1:26" x14ac:dyDescent="0.2">
      <c r="A142" s="2" t="s">
        <v>293</v>
      </c>
      <c r="B142" t="s">
        <v>925</v>
      </c>
      <c r="C142" s="2" t="s">
        <v>768</v>
      </c>
      <c r="D142" s="1" t="s">
        <v>967</v>
      </c>
      <c r="E142" s="14">
        <f t="shared" si="8"/>
        <v>8.1272148507562591E-4</v>
      </c>
      <c r="F142" s="15">
        <v>0.28999999999999998</v>
      </c>
      <c r="G142" s="15">
        <v>0.94000000000000006</v>
      </c>
      <c r="H142">
        <v>9328</v>
      </c>
      <c r="I142" s="29">
        <v>27047544</v>
      </c>
      <c r="J142" s="29">
        <v>22000</v>
      </c>
      <c r="K142" s="8">
        <f t="shared" si="9"/>
        <v>27069544</v>
      </c>
      <c r="L142" s="12">
        <v>12200</v>
      </c>
      <c r="M142" s="12">
        <v>13105</v>
      </c>
      <c r="N142" s="12">
        <v>14530</v>
      </c>
      <c r="O142" s="12">
        <v>16644</v>
      </c>
      <c r="P142" s="12">
        <v>18013</v>
      </c>
      <c r="Q142" s="12">
        <v>19351</v>
      </c>
      <c r="R142" s="20">
        <v>0.94</v>
      </c>
      <c r="S142" s="20">
        <v>0.7</v>
      </c>
      <c r="T142" s="12">
        <v>3420</v>
      </c>
      <c r="U142" t="s">
        <v>954</v>
      </c>
      <c r="V142" s="15">
        <v>0.75</v>
      </c>
      <c r="W142" s="15">
        <v>0.28999999999999998</v>
      </c>
      <c r="X142" s="15">
        <v>0.53</v>
      </c>
      <c r="Y142">
        <v>8794</v>
      </c>
      <c r="Z142">
        <v>2594</v>
      </c>
    </row>
    <row r="143" spans="1:26" x14ac:dyDescent="0.2">
      <c r="A143" s="2" t="s">
        <v>378</v>
      </c>
      <c r="B143" t="s">
        <v>907</v>
      </c>
      <c r="C143" s="2" t="s">
        <v>769</v>
      </c>
      <c r="D143" s="1" t="s">
        <v>967</v>
      </c>
      <c r="E143" s="14">
        <f t="shared" si="8"/>
        <v>0.14133628443578014</v>
      </c>
      <c r="F143" s="15">
        <v>0.21</v>
      </c>
      <c r="G143" s="15">
        <v>0.84</v>
      </c>
      <c r="H143">
        <v>3750</v>
      </c>
      <c r="I143" s="9">
        <v>3872533</v>
      </c>
      <c r="J143" s="9">
        <v>637420</v>
      </c>
      <c r="K143" s="8">
        <f t="shared" si="9"/>
        <v>4509953</v>
      </c>
      <c r="L143" s="12">
        <v>13854</v>
      </c>
      <c r="M143" s="12">
        <v>8677</v>
      </c>
      <c r="N143" s="12">
        <v>10130</v>
      </c>
      <c r="O143" s="12">
        <v>12644</v>
      </c>
      <c r="P143" s="12">
        <v>16151</v>
      </c>
      <c r="Q143" s="12">
        <v>17631</v>
      </c>
      <c r="R143" s="20">
        <v>0.94</v>
      </c>
      <c r="S143" s="20">
        <v>0.91</v>
      </c>
      <c r="T143" s="12">
        <v>3792</v>
      </c>
      <c r="U143" t="s">
        <v>954</v>
      </c>
      <c r="V143" s="15">
        <v>0.86</v>
      </c>
      <c r="W143" s="15">
        <v>0.39</v>
      </c>
      <c r="X143" s="15">
        <v>0.59</v>
      </c>
      <c r="Y143">
        <v>3150</v>
      </c>
      <c r="Z143">
        <v>654</v>
      </c>
    </row>
    <row r="144" spans="1:26" x14ac:dyDescent="0.2">
      <c r="A144" s="2" t="s">
        <v>269</v>
      </c>
      <c r="B144" t="s">
        <v>907</v>
      </c>
      <c r="C144" s="2" t="s">
        <v>771</v>
      </c>
      <c r="D144" s="1" t="s">
        <v>967</v>
      </c>
      <c r="E144" s="14">
        <f t="shared" si="8"/>
        <v>0.18961149896516355</v>
      </c>
      <c r="F144" s="15">
        <v>0.26</v>
      </c>
      <c r="G144" s="15">
        <v>0.65</v>
      </c>
      <c r="H144">
        <v>21868</v>
      </c>
      <c r="I144" s="29">
        <v>12752519</v>
      </c>
      <c r="J144" s="29">
        <v>2983784</v>
      </c>
      <c r="K144" s="8">
        <f t="shared" si="9"/>
        <v>15736303</v>
      </c>
      <c r="L144" s="12">
        <v>16029</v>
      </c>
      <c r="M144" s="12">
        <v>12751</v>
      </c>
      <c r="N144" s="12">
        <v>13226</v>
      </c>
      <c r="O144" s="12">
        <v>16938</v>
      </c>
      <c r="P144" s="12">
        <v>21011</v>
      </c>
      <c r="Q144" s="12">
        <v>22783</v>
      </c>
      <c r="R144" s="20">
        <v>0.74</v>
      </c>
      <c r="S144" s="20">
        <v>0.41</v>
      </c>
      <c r="T144" s="12">
        <v>4128</v>
      </c>
      <c r="U144" t="s">
        <v>954</v>
      </c>
      <c r="V144" s="15">
        <v>0.83000000000000007</v>
      </c>
      <c r="W144" s="15">
        <v>0.37</v>
      </c>
      <c r="X144" s="15">
        <v>0.64</v>
      </c>
      <c r="Y144">
        <v>14225</v>
      </c>
      <c r="Z144">
        <v>3653</v>
      </c>
    </row>
    <row r="145" spans="1:35" x14ac:dyDescent="0.2">
      <c r="A145" s="2" t="s">
        <v>20</v>
      </c>
      <c r="B145" t="s">
        <v>907</v>
      </c>
      <c r="C145" s="2" t="s">
        <v>772</v>
      </c>
      <c r="D145" s="1" t="s">
        <v>967</v>
      </c>
      <c r="E145" s="14">
        <f t="shared" si="8"/>
        <v>0.21765313917646423</v>
      </c>
      <c r="F145" s="15">
        <v>0.33</v>
      </c>
      <c r="G145" s="15">
        <v>0.82000000000000006</v>
      </c>
      <c r="H145">
        <v>9974</v>
      </c>
      <c r="I145" s="9">
        <v>12721481</v>
      </c>
      <c r="J145" s="9">
        <v>3539185</v>
      </c>
      <c r="K145" s="8">
        <f t="shared" si="9"/>
        <v>16260666</v>
      </c>
      <c r="L145" s="12">
        <v>9853</v>
      </c>
      <c r="M145" s="12">
        <v>7645</v>
      </c>
      <c r="N145" s="12">
        <v>9190</v>
      </c>
      <c r="O145" s="12">
        <v>13214</v>
      </c>
      <c r="P145" s="12">
        <v>17861</v>
      </c>
      <c r="Q145" s="12">
        <v>18763</v>
      </c>
      <c r="R145" s="20">
        <v>0.88</v>
      </c>
      <c r="S145" s="20">
        <v>0.53</v>
      </c>
      <c r="T145" s="12">
        <v>3287</v>
      </c>
      <c r="U145" t="s">
        <v>954</v>
      </c>
      <c r="V145" s="15">
        <v>0.72</v>
      </c>
      <c r="W145" s="15">
        <v>0.38</v>
      </c>
      <c r="X145" s="15">
        <v>0.59</v>
      </c>
      <c r="Y145">
        <v>8225</v>
      </c>
      <c r="Z145">
        <v>2746</v>
      </c>
    </row>
    <row r="146" spans="1:35" x14ac:dyDescent="0.2">
      <c r="A146" s="2" t="s">
        <v>17</v>
      </c>
      <c r="B146" t="s">
        <v>907</v>
      </c>
      <c r="C146" s="2" t="s">
        <v>773</v>
      </c>
      <c r="D146" s="1" t="s">
        <v>967</v>
      </c>
      <c r="E146" s="14">
        <f t="shared" si="8"/>
        <v>0.11783008275808668</v>
      </c>
      <c r="F146" s="15">
        <v>0.27</v>
      </c>
      <c r="G146" s="15">
        <v>0.65</v>
      </c>
      <c r="H146">
        <v>13287</v>
      </c>
      <c r="I146" s="9">
        <v>11802973</v>
      </c>
      <c r="J146" s="9">
        <v>1576505</v>
      </c>
      <c r="K146" s="8">
        <f t="shared" si="9"/>
        <v>13379478</v>
      </c>
      <c r="L146" s="12">
        <v>17946</v>
      </c>
      <c r="M146" s="12">
        <v>11710</v>
      </c>
      <c r="N146" s="12">
        <v>14643</v>
      </c>
      <c r="O146" s="12">
        <v>19195</v>
      </c>
      <c r="P146" s="12">
        <v>22872</v>
      </c>
      <c r="Q146" s="12">
        <v>23876</v>
      </c>
      <c r="R146" s="20">
        <v>0.72</v>
      </c>
      <c r="S146" s="20">
        <v>0.41</v>
      </c>
      <c r="T146" s="12">
        <v>3429</v>
      </c>
      <c r="U146" t="s">
        <v>954</v>
      </c>
      <c r="V146" s="15">
        <v>0.88</v>
      </c>
      <c r="W146" s="15">
        <v>0.56000000000000005</v>
      </c>
      <c r="X146" s="15">
        <v>0.72</v>
      </c>
      <c r="Y146">
        <v>8697</v>
      </c>
      <c r="Z146">
        <v>2342</v>
      </c>
    </row>
    <row r="147" spans="1:35" x14ac:dyDescent="0.2">
      <c r="A147" s="2" t="s">
        <v>333</v>
      </c>
      <c r="B147" t="s">
        <v>906</v>
      </c>
      <c r="C147" s="2" t="s">
        <v>774</v>
      </c>
      <c r="D147" s="1" t="s">
        <v>967</v>
      </c>
      <c r="E147" s="14">
        <f t="shared" si="8"/>
        <v>0.29585651097008492</v>
      </c>
      <c r="F147" s="15">
        <v>0.22</v>
      </c>
      <c r="G147" s="15">
        <v>0.72</v>
      </c>
      <c r="H147">
        <v>16305</v>
      </c>
      <c r="I147" s="29">
        <v>8199389</v>
      </c>
      <c r="J147" s="9">
        <v>3445097</v>
      </c>
      <c r="K147" s="8">
        <f t="shared" si="9"/>
        <v>11644486</v>
      </c>
      <c r="L147" s="12">
        <v>9789</v>
      </c>
      <c r="M147" s="12">
        <v>4367</v>
      </c>
      <c r="N147" s="12">
        <v>6074</v>
      </c>
      <c r="O147" s="12">
        <v>10194</v>
      </c>
      <c r="P147" s="12">
        <v>14635</v>
      </c>
      <c r="Q147" s="12">
        <v>15287</v>
      </c>
      <c r="R147" s="20">
        <v>0.84</v>
      </c>
      <c r="S147" s="20">
        <v>0.55000000000000004</v>
      </c>
      <c r="T147" s="12">
        <v>4280</v>
      </c>
      <c r="U147" t="s">
        <v>954</v>
      </c>
      <c r="V147" s="15">
        <v>0.86</v>
      </c>
      <c r="W147" s="15">
        <v>0.35000000000000003</v>
      </c>
      <c r="X147" s="15">
        <v>0.61</v>
      </c>
      <c r="Y147">
        <v>11786</v>
      </c>
      <c r="Z147">
        <v>2641</v>
      </c>
    </row>
    <row r="148" spans="1:35" x14ac:dyDescent="0.2">
      <c r="A148" s="6" t="s">
        <v>136</v>
      </c>
      <c r="B148" t="s">
        <v>920</v>
      </c>
      <c r="C148" s="6" t="s">
        <v>775</v>
      </c>
      <c r="D148" s="1" t="s">
        <v>967</v>
      </c>
      <c r="E148" s="14">
        <f t="shared" si="8"/>
        <v>0.20715644559021226</v>
      </c>
      <c r="F148" s="15">
        <v>0.22</v>
      </c>
      <c r="G148" s="15">
        <v>0.91</v>
      </c>
      <c r="H148">
        <v>9275</v>
      </c>
      <c r="I148" s="11">
        <v>26130235</v>
      </c>
      <c r="J148" s="11">
        <v>6827383</v>
      </c>
      <c r="K148" s="8">
        <f t="shared" si="9"/>
        <v>32957618</v>
      </c>
      <c r="L148" s="12">
        <v>16510</v>
      </c>
      <c r="M148" s="12">
        <v>13150</v>
      </c>
      <c r="N148" s="12">
        <v>13774</v>
      </c>
      <c r="O148" s="12">
        <v>14111</v>
      </c>
      <c r="P148" s="12">
        <v>16144</v>
      </c>
      <c r="Q148" s="12">
        <v>20022</v>
      </c>
      <c r="R148" s="20">
        <v>0.93</v>
      </c>
      <c r="S148" s="20">
        <v>0.85</v>
      </c>
      <c r="T148" s="12">
        <v>5736</v>
      </c>
      <c r="U148" t="s">
        <v>954</v>
      </c>
      <c r="V148" s="15">
        <v>0.86</v>
      </c>
      <c r="W148" s="15">
        <v>0.31</v>
      </c>
      <c r="X148" s="15">
        <v>0.52</v>
      </c>
      <c r="Y148">
        <v>8425</v>
      </c>
      <c r="Z148">
        <v>1812</v>
      </c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x14ac:dyDescent="0.2">
      <c r="A149" s="2" t="s">
        <v>220</v>
      </c>
      <c r="B149" t="s">
        <v>923</v>
      </c>
      <c r="C149" s="2" t="s">
        <v>777</v>
      </c>
      <c r="D149" s="1" t="s">
        <v>967</v>
      </c>
      <c r="E149" s="14">
        <f t="shared" si="8"/>
        <v>0.27208586157541048</v>
      </c>
      <c r="F149" s="15">
        <v>0.36</v>
      </c>
      <c r="G149" s="15">
        <v>0.8</v>
      </c>
      <c r="H149">
        <v>15673</v>
      </c>
      <c r="I149" s="29">
        <v>13870096</v>
      </c>
      <c r="J149" s="29">
        <v>5184481</v>
      </c>
      <c r="K149" s="8">
        <f t="shared" si="9"/>
        <v>19054577</v>
      </c>
      <c r="L149" s="12">
        <v>21836</v>
      </c>
      <c r="M149" s="12">
        <v>16103</v>
      </c>
      <c r="N149" s="12">
        <v>16846</v>
      </c>
      <c r="O149" s="12">
        <v>21725</v>
      </c>
      <c r="P149" s="12">
        <v>25044</v>
      </c>
      <c r="Q149" s="12">
        <v>26061</v>
      </c>
      <c r="R149" s="20">
        <v>0.96</v>
      </c>
      <c r="S149" s="20">
        <v>0.86</v>
      </c>
      <c r="T149" s="12">
        <v>6662</v>
      </c>
      <c r="U149" t="s">
        <v>954</v>
      </c>
      <c r="V149" s="15">
        <v>0.89</v>
      </c>
      <c r="W149" s="15">
        <v>0.44</v>
      </c>
      <c r="X149" s="15">
        <v>0.70000000000000007</v>
      </c>
      <c r="Y149">
        <v>12603</v>
      </c>
      <c r="Z149">
        <v>4523</v>
      </c>
    </row>
    <row r="150" spans="1:35" s="7" customFormat="1" x14ac:dyDescent="0.2">
      <c r="A150" s="2" t="s">
        <v>294</v>
      </c>
      <c r="B150" t="s">
        <v>916</v>
      </c>
      <c r="C150" s="2" t="s">
        <v>778</v>
      </c>
      <c r="D150" s="1" t="s">
        <v>967</v>
      </c>
      <c r="E150" s="14">
        <f t="shared" si="8"/>
        <v>0.49674133197830339</v>
      </c>
      <c r="F150" s="15">
        <v>0.2</v>
      </c>
      <c r="G150" s="15">
        <v>0.82000000000000006</v>
      </c>
      <c r="H150">
        <v>27209</v>
      </c>
      <c r="I150" s="29">
        <v>19707001</v>
      </c>
      <c r="J150" s="29">
        <v>19451790</v>
      </c>
      <c r="K150" s="8">
        <f t="shared" si="9"/>
        <v>39158791</v>
      </c>
      <c r="L150" s="12">
        <v>17646</v>
      </c>
      <c r="M150" s="12">
        <v>13666</v>
      </c>
      <c r="N150" s="12">
        <v>13709</v>
      </c>
      <c r="O150" s="12">
        <v>16014</v>
      </c>
      <c r="P150" s="12">
        <v>22728</v>
      </c>
      <c r="Q150" s="12">
        <v>24459</v>
      </c>
      <c r="R150" s="20">
        <v>0.77</v>
      </c>
      <c r="S150" s="20">
        <v>0.59</v>
      </c>
      <c r="T150" s="12">
        <v>7060</v>
      </c>
      <c r="U150" t="s">
        <v>954</v>
      </c>
      <c r="V150" s="15">
        <v>0.91</v>
      </c>
      <c r="W150" s="15">
        <v>0.56000000000000005</v>
      </c>
      <c r="X150" s="15">
        <v>0.74</v>
      </c>
      <c r="Y150">
        <v>22256</v>
      </c>
      <c r="Z150">
        <v>4525</v>
      </c>
      <c r="AA150"/>
      <c r="AB150"/>
      <c r="AC150"/>
      <c r="AD150"/>
      <c r="AE150"/>
      <c r="AF150"/>
      <c r="AG150"/>
      <c r="AH150"/>
      <c r="AI150"/>
    </row>
    <row r="151" spans="1:35" x14ac:dyDescent="0.2">
      <c r="A151" s="2" t="s">
        <v>325</v>
      </c>
      <c r="B151" t="s">
        <v>893</v>
      </c>
      <c r="C151" s="2" t="s">
        <v>783</v>
      </c>
      <c r="D151" s="1" t="s">
        <v>967</v>
      </c>
      <c r="E151" s="14">
        <f t="shared" si="8"/>
        <v>7.9518901656332838E-2</v>
      </c>
      <c r="F151" s="15">
        <v>0.19</v>
      </c>
      <c r="G151" s="15">
        <v>0.75</v>
      </c>
      <c r="H151">
        <v>22113</v>
      </c>
      <c r="I151" s="9">
        <v>79471294</v>
      </c>
      <c r="J151" s="9">
        <v>6865399</v>
      </c>
      <c r="K151" s="8">
        <f t="shared" si="9"/>
        <v>86336693</v>
      </c>
      <c r="L151" s="12">
        <v>15386</v>
      </c>
      <c r="M151" s="12">
        <v>12175</v>
      </c>
      <c r="N151" s="12">
        <v>13601</v>
      </c>
      <c r="O151" s="12">
        <v>18131</v>
      </c>
      <c r="P151" s="12">
        <v>22796</v>
      </c>
      <c r="Q151" s="12">
        <v>26551</v>
      </c>
      <c r="R151" s="20">
        <v>0.95</v>
      </c>
      <c r="S151" s="20">
        <v>0.86</v>
      </c>
      <c r="T151" s="12">
        <v>9578</v>
      </c>
      <c r="U151" t="s">
        <v>954</v>
      </c>
      <c r="V151" s="15">
        <v>0.68</v>
      </c>
      <c r="W151" s="15">
        <v>0.52</v>
      </c>
      <c r="X151" s="15">
        <v>0.69000000000000006</v>
      </c>
      <c r="Y151">
        <v>16534</v>
      </c>
      <c r="Z151">
        <v>3140</v>
      </c>
    </row>
    <row r="152" spans="1:35" x14ac:dyDescent="0.2">
      <c r="A152" s="2" t="s">
        <v>224</v>
      </c>
      <c r="B152" t="s">
        <v>919</v>
      </c>
      <c r="C152" s="2" t="s">
        <v>789</v>
      </c>
      <c r="D152" s="1" t="s">
        <v>967</v>
      </c>
      <c r="E152" s="14">
        <f t="shared" si="8"/>
        <v>0.60221222201609093</v>
      </c>
      <c r="F152" s="15">
        <v>0.28999999999999998</v>
      </c>
      <c r="G152" s="15">
        <v>0.69000000000000006</v>
      </c>
      <c r="H152">
        <v>31268</v>
      </c>
      <c r="I152" s="9">
        <v>12528554</v>
      </c>
      <c r="J152" s="9">
        <v>18967019</v>
      </c>
      <c r="K152" s="8">
        <f t="shared" si="9"/>
        <v>31495573</v>
      </c>
      <c r="L152" s="12">
        <v>21784</v>
      </c>
      <c r="M152" s="12">
        <v>12130</v>
      </c>
      <c r="N152" s="12">
        <v>16404</v>
      </c>
      <c r="O152" s="12">
        <v>20325</v>
      </c>
      <c r="P152" s="12">
        <v>22517</v>
      </c>
      <c r="Q152" s="12">
        <v>24733</v>
      </c>
      <c r="R152" s="20">
        <v>0.95</v>
      </c>
      <c r="S152" s="20">
        <v>0.68</v>
      </c>
      <c r="T152" s="12">
        <v>2836</v>
      </c>
      <c r="U152" t="s">
        <v>954</v>
      </c>
      <c r="V152" s="15">
        <v>0.76</v>
      </c>
      <c r="W152" s="15">
        <v>0.64</v>
      </c>
      <c r="X152" s="15">
        <v>0.76</v>
      </c>
      <c r="Y152">
        <v>21464</v>
      </c>
      <c r="Z152">
        <v>6286</v>
      </c>
    </row>
    <row r="153" spans="1:35" x14ac:dyDescent="0.2">
      <c r="A153" s="2" t="s">
        <v>55</v>
      </c>
      <c r="B153" t="s">
        <v>906</v>
      </c>
      <c r="C153" s="2" t="s">
        <v>790</v>
      </c>
      <c r="D153" s="1" t="s">
        <v>967</v>
      </c>
      <c r="E153" s="14">
        <f t="shared" si="8"/>
        <v>0.2143566180561626</v>
      </c>
      <c r="F153" s="15">
        <v>0.28999999999999998</v>
      </c>
      <c r="G153" s="15">
        <v>0.48</v>
      </c>
      <c r="H153">
        <v>36986</v>
      </c>
      <c r="I153" s="9">
        <v>27393958</v>
      </c>
      <c r="J153" s="9">
        <v>7474226</v>
      </c>
      <c r="K153" s="8">
        <f t="shared" si="9"/>
        <v>34868184</v>
      </c>
      <c r="L153" s="12">
        <v>10004</v>
      </c>
      <c r="M153" s="12">
        <v>4176</v>
      </c>
      <c r="N153" s="12">
        <v>5632</v>
      </c>
      <c r="O153" s="12">
        <v>9669</v>
      </c>
      <c r="P153" s="12">
        <v>14349</v>
      </c>
      <c r="Q153" s="12">
        <v>15524</v>
      </c>
      <c r="R153" s="20">
        <v>0.93</v>
      </c>
      <c r="S153" s="20">
        <v>0.65</v>
      </c>
      <c r="T153" s="12">
        <v>4653</v>
      </c>
      <c r="U153" t="s">
        <v>954</v>
      </c>
      <c r="V153" s="15">
        <v>0.89</v>
      </c>
      <c r="W153" s="15">
        <v>0.6</v>
      </c>
      <c r="X153" s="15">
        <v>0.75</v>
      </c>
      <c r="Y153">
        <v>17618</v>
      </c>
      <c r="Z153">
        <v>5139</v>
      </c>
    </row>
    <row r="154" spans="1:35" x14ac:dyDescent="0.2">
      <c r="A154" s="2" t="s">
        <v>397</v>
      </c>
      <c r="B154" t="s">
        <v>930</v>
      </c>
      <c r="C154" s="2" t="s">
        <v>791</v>
      </c>
      <c r="D154" s="1" t="s">
        <v>967</v>
      </c>
      <c r="E154" s="14">
        <f t="shared" si="8"/>
        <v>0.63113510769363579</v>
      </c>
      <c r="F154" s="15">
        <v>0.21</v>
      </c>
      <c r="G154" s="15">
        <v>0.97</v>
      </c>
      <c r="H154">
        <v>9217</v>
      </c>
      <c r="I154" s="9">
        <v>8588261</v>
      </c>
      <c r="J154" s="9">
        <v>14694684</v>
      </c>
      <c r="K154" s="8">
        <f t="shared" si="9"/>
        <v>23282945</v>
      </c>
      <c r="L154" s="12">
        <v>14794</v>
      </c>
      <c r="M154" s="12">
        <v>12382</v>
      </c>
      <c r="N154" s="12">
        <v>12126</v>
      </c>
      <c r="O154" s="12">
        <v>14959</v>
      </c>
      <c r="P154" s="12">
        <v>18383</v>
      </c>
      <c r="Q154" s="12">
        <v>18602</v>
      </c>
      <c r="R154" s="20">
        <v>0.93</v>
      </c>
      <c r="S154" s="20">
        <v>0.61</v>
      </c>
      <c r="T154" s="12">
        <v>5761</v>
      </c>
      <c r="U154" t="s">
        <v>954</v>
      </c>
      <c r="V154" s="15">
        <v>0.87</v>
      </c>
      <c r="W154" s="15">
        <v>0.28000000000000003</v>
      </c>
      <c r="X154" s="15">
        <v>0.49</v>
      </c>
      <c r="Y154">
        <v>8935</v>
      </c>
      <c r="Z154">
        <v>1888</v>
      </c>
    </row>
    <row r="155" spans="1:35" x14ac:dyDescent="0.2">
      <c r="A155" s="2" t="s">
        <v>111</v>
      </c>
      <c r="B155" t="s">
        <v>910</v>
      </c>
      <c r="C155" s="2" t="s">
        <v>794</v>
      </c>
      <c r="D155" s="1" t="s">
        <v>967</v>
      </c>
      <c r="E155" s="14">
        <f t="shared" si="8"/>
        <v>0</v>
      </c>
      <c r="F155" s="15">
        <v>0.31</v>
      </c>
      <c r="G155" s="15">
        <v>0.79</v>
      </c>
      <c r="H155">
        <v>21764</v>
      </c>
      <c r="I155" s="9">
        <v>67974669</v>
      </c>
      <c r="J155" s="10">
        <v>0</v>
      </c>
      <c r="K155" s="8">
        <f t="shared" si="9"/>
        <v>67974669</v>
      </c>
      <c r="L155" s="12">
        <v>21133</v>
      </c>
      <c r="M155" s="12">
        <v>10433</v>
      </c>
      <c r="N155" s="12">
        <v>13970</v>
      </c>
      <c r="O155" s="12">
        <v>22476</v>
      </c>
      <c r="P155" s="12">
        <v>24617</v>
      </c>
      <c r="Q155" s="12">
        <v>25256</v>
      </c>
      <c r="R155" s="20">
        <v>0.91</v>
      </c>
      <c r="S155" s="20">
        <v>0.54</v>
      </c>
      <c r="T155" s="12">
        <v>7493</v>
      </c>
      <c r="U155" t="s">
        <v>954</v>
      </c>
      <c r="V155" s="15">
        <v>0.71</v>
      </c>
      <c r="W155" s="15">
        <v>0.52</v>
      </c>
      <c r="X155" s="15">
        <v>0.72</v>
      </c>
      <c r="Y155">
        <v>17160</v>
      </c>
      <c r="Z155">
        <v>5254</v>
      </c>
    </row>
    <row r="156" spans="1:35" x14ac:dyDescent="0.2">
      <c r="A156" s="2" t="s">
        <v>33</v>
      </c>
      <c r="B156" t="s">
        <v>918</v>
      </c>
      <c r="C156" s="2" t="s">
        <v>797</v>
      </c>
      <c r="D156" s="1" t="s">
        <v>967</v>
      </c>
      <c r="E156" s="14">
        <f t="shared" si="8"/>
        <v>0.10454380159795615</v>
      </c>
      <c r="F156" s="15">
        <v>0.35000000000000003</v>
      </c>
      <c r="G156" s="15">
        <v>0.77</v>
      </c>
      <c r="H156">
        <v>17122</v>
      </c>
      <c r="I156" s="29">
        <v>31171809</v>
      </c>
      <c r="J156" s="9">
        <v>3639284</v>
      </c>
      <c r="K156" s="8">
        <f t="shared" si="9"/>
        <v>34811093</v>
      </c>
      <c r="L156" s="12">
        <v>10934</v>
      </c>
      <c r="M156" s="12">
        <v>6830</v>
      </c>
      <c r="N156" s="12">
        <v>7576</v>
      </c>
      <c r="O156" s="12">
        <v>10316</v>
      </c>
      <c r="P156" s="12">
        <v>15845</v>
      </c>
      <c r="Q156" s="12">
        <v>17722</v>
      </c>
      <c r="R156" s="20">
        <v>0.83</v>
      </c>
      <c r="S156" s="20">
        <v>0.39</v>
      </c>
      <c r="T156" s="12">
        <v>2947</v>
      </c>
      <c r="U156" t="s">
        <v>954</v>
      </c>
      <c r="V156" s="15">
        <v>0.83000000000000007</v>
      </c>
      <c r="W156" s="15">
        <v>0.22</v>
      </c>
      <c r="X156" s="15">
        <v>0.42</v>
      </c>
      <c r="Y156">
        <v>13113</v>
      </c>
      <c r="Z156">
        <v>4590</v>
      </c>
    </row>
    <row r="157" spans="1:35" x14ac:dyDescent="0.2">
      <c r="A157" s="2" t="s">
        <v>112</v>
      </c>
      <c r="B157" t="s">
        <v>896</v>
      </c>
      <c r="C157" s="2" t="s">
        <v>799</v>
      </c>
      <c r="D157" s="1" t="s">
        <v>967</v>
      </c>
      <c r="E157" s="14">
        <f t="shared" si="8"/>
        <v>0.35063173684407417</v>
      </c>
      <c r="F157" s="15">
        <v>0.31</v>
      </c>
      <c r="G157" s="15">
        <v>0.96</v>
      </c>
      <c r="H157">
        <v>10085</v>
      </c>
      <c r="I157" s="9">
        <v>38102290</v>
      </c>
      <c r="J157" s="9">
        <v>20573645</v>
      </c>
      <c r="K157" s="8">
        <f t="shared" si="9"/>
        <v>58675935</v>
      </c>
      <c r="L157" s="12">
        <v>17793</v>
      </c>
      <c r="M157" s="12">
        <v>13803</v>
      </c>
      <c r="N157" s="12">
        <v>14550</v>
      </c>
      <c r="O157" s="12">
        <v>17555</v>
      </c>
      <c r="P157" s="12">
        <v>19328</v>
      </c>
      <c r="Q157" s="12">
        <v>20514</v>
      </c>
      <c r="R157" s="20">
        <v>0.95</v>
      </c>
      <c r="S157" s="20">
        <v>0.88</v>
      </c>
      <c r="T157" s="12">
        <v>6383</v>
      </c>
      <c r="U157" t="s">
        <v>954</v>
      </c>
      <c r="V157" s="15">
        <v>0.95000000000000007</v>
      </c>
      <c r="W157" s="15">
        <v>0.28000000000000003</v>
      </c>
      <c r="X157" s="15">
        <v>0.51</v>
      </c>
      <c r="Y157">
        <v>9722</v>
      </c>
      <c r="Z157">
        <v>3037</v>
      </c>
    </row>
    <row r="158" spans="1:35" x14ac:dyDescent="0.2">
      <c r="A158" s="2" t="s">
        <v>306</v>
      </c>
      <c r="B158" t="s">
        <v>927</v>
      </c>
      <c r="C158" s="2" t="s">
        <v>801</v>
      </c>
      <c r="D158" s="1" t="s">
        <v>967</v>
      </c>
      <c r="E158" s="14">
        <f t="shared" si="8"/>
        <v>0.94521736210627672</v>
      </c>
      <c r="F158" s="15">
        <v>0.28000000000000003</v>
      </c>
      <c r="G158" s="15">
        <v>0.62</v>
      </c>
      <c r="H158">
        <v>24404</v>
      </c>
      <c r="I158" s="9">
        <v>2362433</v>
      </c>
      <c r="J158" s="9">
        <v>40761321</v>
      </c>
      <c r="K158" s="8">
        <f t="shared" si="9"/>
        <v>43123754</v>
      </c>
      <c r="L158" s="12">
        <v>12881</v>
      </c>
      <c r="M158" s="12">
        <v>10431</v>
      </c>
      <c r="N158" s="12">
        <v>11823</v>
      </c>
      <c r="O158" s="12">
        <v>13842</v>
      </c>
      <c r="P158" s="12">
        <v>15746</v>
      </c>
      <c r="Q158" s="12">
        <v>17289</v>
      </c>
      <c r="R158" s="20">
        <v>0.85</v>
      </c>
      <c r="S158" s="20">
        <v>0.7</v>
      </c>
      <c r="T158" s="12">
        <v>6343</v>
      </c>
      <c r="U158" t="s">
        <v>954</v>
      </c>
      <c r="V158" s="15">
        <v>0.67</v>
      </c>
      <c r="W158" s="15">
        <v>0.33</v>
      </c>
      <c r="X158" s="15">
        <v>0.70000000000000007</v>
      </c>
      <c r="Y158">
        <v>15159</v>
      </c>
      <c r="Z158">
        <v>4249</v>
      </c>
    </row>
    <row r="159" spans="1:35" x14ac:dyDescent="0.2">
      <c r="A159" s="2" t="s">
        <v>326</v>
      </c>
      <c r="B159" t="s">
        <v>915</v>
      </c>
      <c r="C159" s="2" t="s">
        <v>802</v>
      </c>
      <c r="D159" s="1" t="s">
        <v>967</v>
      </c>
      <c r="E159" s="14">
        <f t="shared" si="8"/>
        <v>0.32329587786206693</v>
      </c>
      <c r="F159" s="15">
        <v>0.2</v>
      </c>
      <c r="G159" s="15">
        <v>0.67</v>
      </c>
      <c r="H159">
        <v>19233</v>
      </c>
      <c r="I159" s="9">
        <v>75067714</v>
      </c>
      <c r="J159" s="9">
        <v>35863654</v>
      </c>
      <c r="K159" s="8">
        <f t="shared" si="9"/>
        <v>110931368</v>
      </c>
      <c r="L159" s="12">
        <v>20235</v>
      </c>
      <c r="M159" s="12">
        <v>12022</v>
      </c>
      <c r="N159" s="12">
        <v>13523</v>
      </c>
      <c r="O159" s="12">
        <v>17585</v>
      </c>
      <c r="P159" s="12">
        <v>22637</v>
      </c>
      <c r="Q159" s="12">
        <v>26502</v>
      </c>
      <c r="R159" s="20">
        <v>0.96</v>
      </c>
      <c r="S159" s="20">
        <v>0.93</v>
      </c>
      <c r="T159" s="12">
        <v>16007</v>
      </c>
      <c r="U159" t="s">
        <v>954</v>
      </c>
      <c r="V159" s="15">
        <v>0.69000000000000006</v>
      </c>
      <c r="W159" s="15">
        <v>0.65</v>
      </c>
      <c r="X159" s="15">
        <v>0.77</v>
      </c>
      <c r="Y159">
        <v>12943</v>
      </c>
      <c r="Z159">
        <v>2636</v>
      </c>
    </row>
    <row r="160" spans="1:35" x14ac:dyDescent="0.2">
      <c r="A160" s="2" t="s">
        <v>361</v>
      </c>
      <c r="B160" t="s">
        <v>917</v>
      </c>
      <c r="C160" s="2" t="s">
        <v>804</v>
      </c>
      <c r="D160" s="1" t="s">
        <v>967</v>
      </c>
      <c r="E160" s="14">
        <f t="shared" si="8"/>
        <v>6.6871540270021096E-2</v>
      </c>
      <c r="F160" s="15">
        <v>0.3</v>
      </c>
      <c r="G160" s="15">
        <v>0.52</v>
      </c>
      <c r="H160">
        <v>45579</v>
      </c>
      <c r="I160" s="9">
        <v>74918903</v>
      </c>
      <c r="J160" s="9">
        <v>5368974</v>
      </c>
      <c r="K160" s="8">
        <f t="shared" si="9"/>
        <v>80287877</v>
      </c>
      <c r="L160" s="12">
        <v>9661</v>
      </c>
      <c r="M160" s="12">
        <v>5194</v>
      </c>
      <c r="N160" s="12">
        <v>6399</v>
      </c>
      <c r="O160" s="12">
        <v>8393</v>
      </c>
      <c r="P160" s="12">
        <v>16894</v>
      </c>
      <c r="Q160" s="12">
        <v>25264</v>
      </c>
      <c r="R160" s="20">
        <v>0.56999999999999995</v>
      </c>
      <c r="S160" s="20">
        <v>0.4</v>
      </c>
      <c r="T160" s="12">
        <v>7614</v>
      </c>
      <c r="U160" t="s">
        <v>954</v>
      </c>
      <c r="V160" s="15">
        <v>0.74</v>
      </c>
      <c r="W160" s="15">
        <v>0.66</v>
      </c>
      <c r="X160" s="15">
        <v>0.84</v>
      </c>
      <c r="Y160">
        <v>23592</v>
      </c>
      <c r="Z160">
        <v>6992</v>
      </c>
    </row>
    <row r="161" spans="1:26" x14ac:dyDescent="0.2">
      <c r="A161" s="2" t="s">
        <v>321</v>
      </c>
      <c r="B161" t="s">
        <v>926</v>
      </c>
      <c r="C161" s="2" t="s">
        <v>805</v>
      </c>
      <c r="D161" s="1" t="s">
        <v>967</v>
      </c>
      <c r="E161" s="14">
        <f t="shared" si="8"/>
        <v>1</v>
      </c>
      <c r="F161" s="15">
        <v>0.12</v>
      </c>
      <c r="G161" s="15">
        <v>0.35000000000000003</v>
      </c>
      <c r="H161">
        <v>7569</v>
      </c>
      <c r="I161" s="30">
        <v>0</v>
      </c>
      <c r="J161" s="9">
        <v>3801165</v>
      </c>
      <c r="K161" s="8">
        <f t="shared" si="9"/>
        <v>3801165</v>
      </c>
      <c r="L161" s="12">
        <v>15685</v>
      </c>
      <c r="M161" s="12">
        <v>14961</v>
      </c>
      <c r="N161" s="12">
        <v>16062</v>
      </c>
      <c r="O161" s="12">
        <v>18866</v>
      </c>
      <c r="P161" s="12">
        <v>19596</v>
      </c>
      <c r="Q161" s="12">
        <v>17763</v>
      </c>
      <c r="R161" s="20">
        <v>0.97</v>
      </c>
      <c r="S161" s="25">
        <v>0.59</v>
      </c>
      <c r="T161" s="12">
        <v>3342</v>
      </c>
      <c r="U161" t="s">
        <v>954</v>
      </c>
      <c r="V161" s="15">
        <v>0.83000000000000007</v>
      </c>
      <c r="W161" s="15">
        <v>0.21</v>
      </c>
      <c r="X161" s="15">
        <v>0.35000000000000003</v>
      </c>
      <c r="Y161">
        <v>2644</v>
      </c>
      <c r="Z161">
        <v>322</v>
      </c>
    </row>
    <row r="162" spans="1:26" x14ac:dyDescent="0.2">
      <c r="A162" s="2" t="s">
        <v>27</v>
      </c>
      <c r="B162" t="s">
        <v>899</v>
      </c>
      <c r="C162" s="2" t="s">
        <v>806</v>
      </c>
      <c r="D162" s="1" t="s">
        <v>967</v>
      </c>
      <c r="E162" s="14">
        <f t="shared" ref="E162:E176" si="10">J162/K162</f>
        <v>0.81540980845707989</v>
      </c>
      <c r="F162" s="15">
        <v>0.43</v>
      </c>
      <c r="G162" s="15">
        <v>0.59</v>
      </c>
      <c r="H162">
        <v>7272</v>
      </c>
      <c r="I162" s="9">
        <v>289361</v>
      </c>
      <c r="J162" s="9">
        <v>1278225</v>
      </c>
      <c r="K162" s="8">
        <f t="shared" ref="K162:K176" si="11">I162+J162</f>
        <v>1567586</v>
      </c>
      <c r="L162" s="12">
        <v>15749</v>
      </c>
      <c r="M162" s="12">
        <v>14228</v>
      </c>
      <c r="N162" s="12">
        <v>15054</v>
      </c>
      <c r="O162" s="12">
        <v>18026</v>
      </c>
      <c r="P162" s="12">
        <v>19424</v>
      </c>
      <c r="Q162" s="12">
        <v>20069</v>
      </c>
      <c r="R162" s="20">
        <v>0.94</v>
      </c>
      <c r="S162" s="20">
        <v>0.16</v>
      </c>
      <c r="T162" s="12">
        <v>5826</v>
      </c>
      <c r="U162" t="s">
        <v>954</v>
      </c>
      <c r="V162" s="15">
        <v>0.65</v>
      </c>
      <c r="W162" s="15">
        <v>0.21</v>
      </c>
      <c r="X162" s="15">
        <v>0.45</v>
      </c>
      <c r="Y162">
        <v>4312</v>
      </c>
      <c r="Z162">
        <v>1852</v>
      </c>
    </row>
    <row r="163" spans="1:26" x14ac:dyDescent="0.2">
      <c r="A163" s="2" t="s">
        <v>362</v>
      </c>
      <c r="B163" t="s">
        <v>927</v>
      </c>
      <c r="C163" s="2" t="s">
        <v>810</v>
      </c>
      <c r="D163" s="1" t="s">
        <v>967</v>
      </c>
      <c r="E163" s="14">
        <f t="shared" si="10"/>
        <v>0.91750883077622369</v>
      </c>
      <c r="F163" s="15">
        <v>0.32</v>
      </c>
      <c r="G163" s="15">
        <v>0.91</v>
      </c>
      <c r="H163">
        <v>15276</v>
      </c>
      <c r="I163" s="9">
        <v>1368014</v>
      </c>
      <c r="J163" s="9">
        <v>15215749</v>
      </c>
      <c r="K163" s="8">
        <f t="shared" si="11"/>
        <v>16583763</v>
      </c>
      <c r="L163" s="12">
        <v>13530</v>
      </c>
      <c r="M163" s="12">
        <v>9148</v>
      </c>
      <c r="N163" s="12">
        <v>9821</v>
      </c>
      <c r="O163" s="12">
        <v>13553</v>
      </c>
      <c r="P163" s="12">
        <v>16801</v>
      </c>
      <c r="Q163" s="12">
        <v>17905</v>
      </c>
      <c r="R163" s="20">
        <v>0.86</v>
      </c>
      <c r="S163" s="20">
        <v>0.73</v>
      </c>
      <c r="T163" s="12">
        <v>7922</v>
      </c>
      <c r="U163" t="s">
        <v>954</v>
      </c>
      <c r="V163" s="15">
        <v>0.79</v>
      </c>
      <c r="W163" s="15">
        <v>0.28000000000000003</v>
      </c>
      <c r="X163" s="15">
        <v>0.54</v>
      </c>
      <c r="Y163">
        <v>13894</v>
      </c>
      <c r="Z163">
        <v>4411</v>
      </c>
    </row>
    <row r="164" spans="1:26" x14ac:dyDescent="0.2">
      <c r="A164" s="2" t="s">
        <v>41</v>
      </c>
      <c r="B164" t="s">
        <v>909</v>
      </c>
      <c r="C164" s="2" t="s">
        <v>815</v>
      </c>
      <c r="D164" s="1" t="s">
        <v>967</v>
      </c>
      <c r="E164" s="14">
        <f t="shared" si="10"/>
        <v>0.16013689168894074</v>
      </c>
      <c r="F164" s="15">
        <v>0.3</v>
      </c>
      <c r="G164" s="15">
        <v>0.87</v>
      </c>
      <c r="H164">
        <v>17088</v>
      </c>
      <c r="I164" s="29">
        <v>18818984</v>
      </c>
      <c r="J164" s="29">
        <v>3588220</v>
      </c>
      <c r="K164" s="8">
        <f t="shared" si="11"/>
        <v>22407204</v>
      </c>
      <c r="L164" s="12">
        <v>20566</v>
      </c>
      <c r="M164" s="12">
        <v>14507</v>
      </c>
      <c r="N164" s="12">
        <v>15891</v>
      </c>
      <c r="O164" s="12">
        <v>18553</v>
      </c>
      <c r="P164" s="12">
        <v>23030</v>
      </c>
      <c r="Q164" s="12">
        <v>27769</v>
      </c>
      <c r="R164" s="20">
        <v>0.81</v>
      </c>
      <c r="S164" s="20">
        <v>0.6</v>
      </c>
      <c r="T164" s="12">
        <v>5731</v>
      </c>
      <c r="U164" t="s">
        <v>954</v>
      </c>
      <c r="V164" s="15">
        <v>0.79</v>
      </c>
      <c r="W164" s="15">
        <v>0.45</v>
      </c>
      <c r="X164" s="15">
        <v>0.67</v>
      </c>
      <c r="Y164">
        <v>14890</v>
      </c>
      <c r="Z164">
        <v>4401</v>
      </c>
    </row>
    <row r="165" spans="1:26" x14ac:dyDescent="0.2">
      <c r="A165" s="2" t="s">
        <v>242</v>
      </c>
      <c r="B165" t="s">
        <v>909</v>
      </c>
      <c r="C165" s="2" t="s">
        <v>817</v>
      </c>
      <c r="D165" s="1" t="s">
        <v>967</v>
      </c>
      <c r="E165" s="14">
        <f t="shared" si="10"/>
        <v>0.48509095505015981</v>
      </c>
      <c r="F165" s="15">
        <v>0.15</v>
      </c>
      <c r="G165" s="15">
        <v>0.95000000000000007</v>
      </c>
      <c r="H165">
        <v>7715</v>
      </c>
      <c r="I165" s="9">
        <v>3373302</v>
      </c>
      <c r="J165" s="9">
        <v>3177956</v>
      </c>
      <c r="K165" s="8">
        <f t="shared" si="11"/>
        <v>6551258</v>
      </c>
      <c r="L165" s="12">
        <v>18332</v>
      </c>
      <c r="M165" s="12">
        <v>15823</v>
      </c>
      <c r="N165" s="12">
        <v>16672</v>
      </c>
      <c r="O165" s="12">
        <v>19200</v>
      </c>
      <c r="P165" s="12">
        <v>20708</v>
      </c>
      <c r="Q165" s="12">
        <v>22478</v>
      </c>
      <c r="R165" s="20">
        <v>0.92</v>
      </c>
      <c r="S165" s="20">
        <v>0.62</v>
      </c>
      <c r="T165" s="12">
        <v>1414</v>
      </c>
      <c r="U165" t="s">
        <v>954</v>
      </c>
      <c r="V165" s="15">
        <v>0.86</v>
      </c>
      <c r="W165" s="15">
        <v>0.24</v>
      </c>
      <c r="X165" s="15">
        <v>0.38</v>
      </c>
      <c r="Y165">
        <v>7333</v>
      </c>
      <c r="Z165">
        <v>1066</v>
      </c>
    </row>
    <row r="166" spans="1:26" x14ac:dyDescent="0.2">
      <c r="A166" s="2" t="s">
        <v>309</v>
      </c>
      <c r="B166" t="s">
        <v>917</v>
      </c>
      <c r="C166" s="2" t="s">
        <v>822</v>
      </c>
      <c r="D166" s="1" t="s">
        <v>967</v>
      </c>
      <c r="E166" s="14">
        <f t="shared" si="10"/>
        <v>0.456237574086994</v>
      </c>
      <c r="F166" s="15">
        <v>0.3</v>
      </c>
      <c r="G166" s="15">
        <v>0.76</v>
      </c>
      <c r="H166">
        <v>21434</v>
      </c>
      <c r="I166" s="9">
        <v>14102323</v>
      </c>
      <c r="J166" s="9">
        <v>11832391</v>
      </c>
      <c r="K166" s="8">
        <f t="shared" si="11"/>
        <v>25934714</v>
      </c>
      <c r="L166" s="12">
        <v>17931</v>
      </c>
      <c r="M166" s="12">
        <v>7689</v>
      </c>
      <c r="N166" s="12">
        <v>8719</v>
      </c>
      <c r="O166" s="12">
        <v>14233</v>
      </c>
      <c r="P166" s="12">
        <v>21163</v>
      </c>
      <c r="Q166" s="12">
        <v>23684</v>
      </c>
      <c r="R166" s="20">
        <v>0.89</v>
      </c>
      <c r="S166" s="20">
        <v>0.74</v>
      </c>
      <c r="T166" s="12">
        <v>5553</v>
      </c>
      <c r="U166" t="s">
        <v>954</v>
      </c>
      <c r="V166" s="15">
        <v>0.79</v>
      </c>
      <c r="W166" s="15">
        <v>0.37</v>
      </c>
      <c r="X166" s="15">
        <v>0.6</v>
      </c>
      <c r="Y166">
        <v>16247</v>
      </c>
      <c r="Z166">
        <v>4812</v>
      </c>
    </row>
    <row r="167" spans="1:26" x14ac:dyDescent="0.2">
      <c r="A167" s="2" t="s">
        <v>367</v>
      </c>
      <c r="B167" t="s">
        <v>922</v>
      </c>
      <c r="C167" s="2" t="s">
        <v>824</v>
      </c>
      <c r="D167" s="1" t="s">
        <v>967</v>
      </c>
      <c r="E167" s="14">
        <f t="shared" si="10"/>
        <v>0.71200988186711334</v>
      </c>
      <c r="F167" s="15">
        <v>0.26</v>
      </c>
      <c r="G167" s="15">
        <v>0.73</v>
      </c>
      <c r="H167">
        <v>15716</v>
      </c>
      <c r="I167" s="9">
        <v>14353420</v>
      </c>
      <c r="J167" s="9">
        <v>35486554</v>
      </c>
      <c r="K167" s="8">
        <f t="shared" si="11"/>
        <v>49839974</v>
      </c>
      <c r="L167" s="12">
        <v>14993</v>
      </c>
      <c r="M167" s="12">
        <v>11060</v>
      </c>
      <c r="N167" s="12">
        <v>11414</v>
      </c>
      <c r="O167" s="12">
        <v>13612</v>
      </c>
      <c r="P167" s="12">
        <v>17814</v>
      </c>
      <c r="Q167" s="12">
        <v>19796</v>
      </c>
      <c r="R167" s="20">
        <v>0.98</v>
      </c>
      <c r="S167" s="20">
        <v>0.94</v>
      </c>
      <c r="T167" s="12">
        <v>6426</v>
      </c>
      <c r="U167" t="s">
        <v>954</v>
      </c>
      <c r="V167" s="15">
        <v>0.78</v>
      </c>
      <c r="W167" s="15">
        <v>0.2</v>
      </c>
      <c r="X167" s="15">
        <v>0.48</v>
      </c>
      <c r="Y167">
        <v>11495</v>
      </c>
      <c r="Z167">
        <v>2968</v>
      </c>
    </row>
    <row r="168" spans="1:26" x14ac:dyDescent="0.2">
      <c r="A168" s="2" t="s">
        <v>2</v>
      </c>
      <c r="B168" t="s">
        <v>895</v>
      </c>
      <c r="C168" s="2" t="s">
        <v>827</v>
      </c>
      <c r="D168" s="1" t="s">
        <v>967</v>
      </c>
      <c r="E168" s="14">
        <f t="shared" si="10"/>
        <v>0.26725597459378436</v>
      </c>
      <c r="F168" s="15">
        <v>0.25</v>
      </c>
      <c r="G168" s="15">
        <v>0.75</v>
      </c>
      <c r="H168">
        <v>15077</v>
      </c>
      <c r="I168" s="9">
        <v>4288561</v>
      </c>
      <c r="J168" s="9">
        <v>1564180</v>
      </c>
      <c r="K168" s="8">
        <f t="shared" si="11"/>
        <v>5852741</v>
      </c>
      <c r="L168" s="12">
        <v>19336</v>
      </c>
      <c r="M168" s="12">
        <v>15718</v>
      </c>
      <c r="N168" s="12">
        <v>16325</v>
      </c>
      <c r="O168" s="12">
        <v>19085</v>
      </c>
      <c r="P168" s="12">
        <v>23443</v>
      </c>
      <c r="Q168" s="12">
        <v>25353</v>
      </c>
      <c r="R168" s="20">
        <v>0.81</v>
      </c>
      <c r="S168" s="20">
        <v>0.19</v>
      </c>
      <c r="T168" s="12">
        <v>3813</v>
      </c>
      <c r="U168" t="s">
        <v>954</v>
      </c>
      <c r="V168" s="15">
        <v>0.67</v>
      </c>
      <c r="W168" s="15">
        <v>0.54</v>
      </c>
      <c r="X168" s="15">
        <v>0.77</v>
      </c>
      <c r="Y168">
        <v>11356</v>
      </c>
      <c r="Z168">
        <v>2871</v>
      </c>
    </row>
    <row r="169" spans="1:26" x14ac:dyDescent="0.2">
      <c r="A169" s="2" t="s">
        <v>28</v>
      </c>
      <c r="B169" t="s">
        <v>939</v>
      </c>
      <c r="C169" s="2" t="s">
        <v>828</v>
      </c>
      <c r="D169" s="1" t="s">
        <v>967</v>
      </c>
      <c r="E169" s="14">
        <f t="shared" si="10"/>
        <v>0.80430755303086754</v>
      </c>
      <c r="F169" s="15">
        <v>0.32</v>
      </c>
      <c r="G169" s="15">
        <v>0.84</v>
      </c>
      <c r="H169">
        <v>18202</v>
      </c>
      <c r="I169" s="9">
        <v>10758877</v>
      </c>
      <c r="J169" s="9">
        <v>44219622</v>
      </c>
      <c r="K169" s="8">
        <f t="shared" si="11"/>
        <v>54978499</v>
      </c>
      <c r="L169" s="12">
        <v>13087</v>
      </c>
      <c r="M169" s="12">
        <v>10014</v>
      </c>
      <c r="N169" s="12">
        <v>10250</v>
      </c>
      <c r="O169" s="12">
        <v>13077</v>
      </c>
      <c r="P169" s="12">
        <v>16324</v>
      </c>
      <c r="Q169" s="12">
        <v>16972</v>
      </c>
      <c r="R169" s="20">
        <v>0.94</v>
      </c>
      <c r="S169" s="20">
        <v>0.76</v>
      </c>
      <c r="T169" s="12">
        <v>6316</v>
      </c>
      <c r="U169" t="s">
        <v>954</v>
      </c>
      <c r="V169" s="15">
        <v>0.73</v>
      </c>
      <c r="W169" s="15">
        <v>0.39</v>
      </c>
      <c r="X169" s="15">
        <v>0.6</v>
      </c>
      <c r="Y169">
        <v>15340</v>
      </c>
      <c r="Z169">
        <v>4949</v>
      </c>
    </row>
    <row r="170" spans="1:26" x14ac:dyDescent="0.2">
      <c r="A170" s="2" t="s">
        <v>214</v>
      </c>
      <c r="B170" t="s">
        <v>907</v>
      </c>
      <c r="C170" s="2" t="s">
        <v>829</v>
      </c>
      <c r="D170" s="1" t="s">
        <v>967</v>
      </c>
      <c r="E170" s="14">
        <f t="shared" si="10"/>
        <v>0.13991629114607926</v>
      </c>
      <c r="F170" s="15">
        <v>0.28000000000000003</v>
      </c>
      <c r="G170" s="15">
        <v>0.69000000000000006</v>
      </c>
      <c r="H170">
        <v>11128</v>
      </c>
      <c r="I170" s="9">
        <v>6772263</v>
      </c>
      <c r="J170" s="9">
        <v>1101695</v>
      </c>
      <c r="K170" s="8">
        <f t="shared" si="11"/>
        <v>7873958</v>
      </c>
      <c r="L170" s="12">
        <v>13221</v>
      </c>
      <c r="M170" s="12">
        <v>9305</v>
      </c>
      <c r="N170" s="12">
        <v>11625</v>
      </c>
      <c r="O170" s="12">
        <v>14701</v>
      </c>
      <c r="P170" s="12">
        <v>17042</v>
      </c>
      <c r="Q170" s="12">
        <v>17857</v>
      </c>
      <c r="R170" s="20">
        <v>0.85</v>
      </c>
      <c r="S170" s="20">
        <v>0.63</v>
      </c>
      <c r="T170" s="12">
        <v>2134</v>
      </c>
      <c r="U170" t="s">
        <v>954</v>
      </c>
      <c r="V170" s="15">
        <v>0.78</v>
      </c>
      <c r="W170" s="15">
        <v>0.43</v>
      </c>
      <c r="X170" s="15">
        <v>0.62</v>
      </c>
      <c r="Y170">
        <v>7646</v>
      </c>
      <c r="Z170">
        <v>2107</v>
      </c>
    </row>
    <row r="171" spans="1:26" x14ac:dyDescent="0.2">
      <c r="A171" s="2" t="s">
        <v>368</v>
      </c>
      <c r="B171" t="s">
        <v>905</v>
      </c>
      <c r="C171" s="2" t="s">
        <v>830</v>
      </c>
      <c r="D171" s="1" t="s">
        <v>967</v>
      </c>
      <c r="E171" s="14">
        <f t="shared" si="10"/>
        <v>0.21710764922275735</v>
      </c>
      <c r="F171" s="15">
        <v>0.22</v>
      </c>
      <c r="G171" s="15">
        <v>0.57000000000000006</v>
      </c>
      <c r="H171">
        <v>7302</v>
      </c>
      <c r="I171" s="9">
        <v>7818522</v>
      </c>
      <c r="J171" s="9">
        <v>2168192</v>
      </c>
      <c r="K171" s="8">
        <f t="shared" si="11"/>
        <v>9986714</v>
      </c>
      <c r="L171" s="12">
        <v>15361</v>
      </c>
      <c r="M171" s="12">
        <v>12265</v>
      </c>
      <c r="N171" s="12">
        <v>12112</v>
      </c>
      <c r="O171" s="12">
        <v>15794</v>
      </c>
      <c r="P171" s="12">
        <v>19476</v>
      </c>
      <c r="Q171" s="12">
        <v>21051</v>
      </c>
      <c r="R171" s="20">
        <v>0.88</v>
      </c>
      <c r="S171" s="20">
        <v>0.53</v>
      </c>
      <c r="T171" s="12">
        <v>5715</v>
      </c>
      <c r="U171" t="s">
        <v>954</v>
      </c>
      <c r="V171" s="15">
        <v>0.82000000000000006</v>
      </c>
      <c r="W171" s="15">
        <v>0.33</v>
      </c>
      <c r="X171" s="15">
        <v>0.51</v>
      </c>
      <c r="Y171">
        <v>4137</v>
      </c>
      <c r="Z171">
        <v>895</v>
      </c>
    </row>
    <row r="172" spans="1:26" x14ac:dyDescent="0.2">
      <c r="A172" s="2" t="s">
        <v>369</v>
      </c>
      <c r="B172" t="s">
        <v>929</v>
      </c>
      <c r="C172" s="2" t="s">
        <v>831</v>
      </c>
      <c r="D172" s="1" t="s">
        <v>967</v>
      </c>
      <c r="E172" s="14">
        <f t="shared" si="10"/>
        <v>0.9531808896621734</v>
      </c>
      <c r="F172" s="15">
        <v>0.34</v>
      </c>
      <c r="G172" s="15">
        <v>0.97</v>
      </c>
      <c r="H172">
        <v>8245</v>
      </c>
      <c r="I172" s="9">
        <v>1390723</v>
      </c>
      <c r="J172" s="9">
        <v>28313451</v>
      </c>
      <c r="K172" s="8">
        <f t="shared" si="11"/>
        <v>29704174</v>
      </c>
      <c r="L172" s="12">
        <v>12705</v>
      </c>
      <c r="M172" s="12">
        <v>12195</v>
      </c>
      <c r="N172" s="12">
        <v>16211</v>
      </c>
      <c r="O172" s="12">
        <v>17490</v>
      </c>
      <c r="P172" s="12">
        <v>16529</v>
      </c>
      <c r="Q172" s="12">
        <v>15338</v>
      </c>
      <c r="R172" s="20">
        <v>0.98</v>
      </c>
      <c r="S172" s="20">
        <v>0.69</v>
      </c>
      <c r="T172" s="12">
        <v>5823</v>
      </c>
      <c r="U172" t="s">
        <v>954</v>
      </c>
      <c r="V172" s="15">
        <v>0.69000000000000006</v>
      </c>
      <c r="W172" s="15">
        <v>0.31</v>
      </c>
      <c r="X172" s="15">
        <v>0.52</v>
      </c>
      <c r="Y172">
        <v>8019</v>
      </c>
      <c r="Z172">
        <v>2714</v>
      </c>
    </row>
    <row r="173" spans="1:26" x14ac:dyDescent="0.2">
      <c r="A173" s="2" t="s">
        <v>370</v>
      </c>
      <c r="B173" t="s">
        <v>922</v>
      </c>
      <c r="C173" s="2" t="s">
        <v>832</v>
      </c>
      <c r="D173" s="1" t="s">
        <v>967</v>
      </c>
      <c r="E173" s="14">
        <f t="shared" si="10"/>
        <v>0.63115543165455423</v>
      </c>
      <c r="F173" s="15">
        <v>0.21</v>
      </c>
      <c r="G173" s="15">
        <v>0.8</v>
      </c>
      <c r="H173">
        <v>17698</v>
      </c>
      <c r="I173" s="9">
        <v>11961965</v>
      </c>
      <c r="J173" s="9">
        <v>20468945</v>
      </c>
      <c r="K173" s="8">
        <f t="shared" si="11"/>
        <v>32430910</v>
      </c>
      <c r="L173" s="12">
        <v>18091</v>
      </c>
      <c r="M173" s="12">
        <v>13112</v>
      </c>
      <c r="N173" s="12">
        <v>15552</v>
      </c>
      <c r="O173" s="12">
        <v>20840</v>
      </c>
      <c r="P173" s="12">
        <v>23726</v>
      </c>
      <c r="Q173" s="12">
        <v>25176</v>
      </c>
      <c r="R173" s="20">
        <v>0.82</v>
      </c>
      <c r="S173" s="20">
        <v>0.49</v>
      </c>
      <c r="T173" s="12">
        <v>6789</v>
      </c>
      <c r="U173" t="s">
        <v>954</v>
      </c>
      <c r="V173" s="15">
        <v>0.73</v>
      </c>
      <c r="W173" s="15">
        <v>0.27</v>
      </c>
      <c r="X173" s="15">
        <v>0.57000000000000006</v>
      </c>
      <c r="Y173">
        <v>14133</v>
      </c>
      <c r="Z173">
        <v>2919</v>
      </c>
    </row>
    <row r="174" spans="1:26" x14ac:dyDescent="0.2">
      <c r="A174" s="2" t="s">
        <v>384</v>
      </c>
      <c r="B174" t="s">
        <v>917</v>
      </c>
      <c r="C174" s="2" t="s">
        <v>833</v>
      </c>
      <c r="D174" s="1" t="s">
        <v>967</v>
      </c>
      <c r="E174" s="14">
        <f t="shared" si="10"/>
        <v>0.13538921771227785</v>
      </c>
      <c r="F174" s="15">
        <v>0.33</v>
      </c>
      <c r="G174" s="15">
        <v>0.9</v>
      </c>
      <c r="H174">
        <v>10513</v>
      </c>
      <c r="I174" s="9">
        <v>5130705</v>
      </c>
      <c r="J174" s="9">
        <v>803416</v>
      </c>
      <c r="K174" s="8">
        <f t="shared" si="11"/>
        <v>5934121</v>
      </c>
      <c r="L174" s="12">
        <v>18398</v>
      </c>
      <c r="M174" s="12">
        <v>9979</v>
      </c>
      <c r="N174" s="12">
        <v>11357</v>
      </c>
      <c r="O174" s="12">
        <v>16819</v>
      </c>
      <c r="P174" s="12">
        <v>21763</v>
      </c>
      <c r="Q174" s="12">
        <v>23101</v>
      </c>
      <c r="R174" s="20">
        <v>0.86</v>
      </c>
      <c r="S174" s="20">
        <v>0.71</v>
      </c>
      <c r="T174" s="12">
        <v>3700</v>
      </c>
      <c r="U174" t="s">
        <v>954</v>
      </c>
      <c r="V174" s="15">
        <v>0.37</v>
      </c>
      <c r="W174" s="15">
        <v>0.37</v>
      </c>
      <c r="X174" s="15">
        <v>0.68</v>
      </c>
      <c r="Y174">
        <v>9502</v>
      </c>
      <c r="Z174">
        <v>3116</v>
      </c>
    </row>
    <row r="175" spans="1:26" x14ac:dyDescent="0.2">
      <c r="A175" s="2" t="s">
        <v>81</v>
      </c>
      <c r="B175" t="s">
        <v>903</v>
      </c>
      <c r="C175" s="2" t="s">
        <v>844</v>
      </c>
      <c r="D175" s="1" t="s">
        <v>967</v>
      </c>
      <c r="E175" s="14">
        <f t="shared" si="10"/>
        <v>0.98832549003579395</v>
      </c>
      <c r="F175" s="15">
        <v>0.18</v>
      </c>
      <c r="G175" s="15">
        <v>0.75</v>
      </c>
      <c r="H175">
        <v>11375</v>
      </c>
      <c r="I175" s="9">
        <v>124250</v>
      </c>
      <c r="J175" s="9">
        <v>10518595</v>
      </c>
      <c r="K175" s="8">
        <f t="shared" si="11"/>
        <v>10642845</v>
      </c>
      <c r="L175" s="12">
        <v>17090</v>
      </c>
      <c r="M175" s="12">
        <v>16738</v>
      </c>
      <c r="N175" s="12">
        <v>16554</v>
      </c>
      <c r="O175" s="12">
        <v>19749</v>
      </c>
      <c r="P175" s="12">
        <v>22509</v>
      </c>
      <c r="Q175" s="12">
        <v>22502</v>
      </c>
      <c r="R175" s="20">
        <v>0.91</v>
      </c>
      <c r="S175" s="20">
        <v>0.22</v>
      </c>
      <c r="T175" s="12">
        <v>6977</v>
      </c>
      <c r="U175" t="s">
        <v>954</v>
      </c>
      <c r="V175" s="15">
        <v>0.34</v>
      </c>
      <c r="W175" s="15">
        <v>0.34</v>
      </c>
      <c r="X175" s="15">
        <v>0.55000000000000004</v>
      </c>
      <c r="Y175">
        <v>8551</v>
      </c>
      <c r="Z175">
        <v>1537</v>
      </c>
    </row>
    <row r="176" spans="1:26" x14ac:dyDescent="0.2">
      <c r="A176" s="2" t="s">
        <v>354</v>
      </c>
      <c r="B176" t="s">
        <v>896</v>
      </c>
      <c r="C176" s="2" t="s">
        <v>852</v>
      </c>
      <c r="D176" s="1" t="s">
        <v>967</v>
      </c>
      <c r="E176" s="14">
        <f t="shared" si="10"/>
        <v>0.94013583176776427</v>
      </c>
      <c r="F176" s="15">
        <v>0.31</v>
      </c>
      <c r="G176" s="15">
        <v>0.67</v>
      </c>
      <c r="H176">
        <v>9166</v>
      </c>
      <c r="I176" s="9">
        <v>353733</v>
      </c>
      <c r="J176" s="9">
        <v>5555194</v>
      </c>
      <c r="K176" s="8">
        <f t="shared" si="11"/>
        <v>5908927</v>
      </c>
      <c r="L176" s="12">
        <v>11785</v>
      </c>
      <c r="M176" s="12">
        <v>9175</v>
      </c>
      <c r="N176" s="12">
        <v>9972</v>
      </c>
      <c r="O176" s="12">
        <v>13754</v>
      </c>
      <c r="P176" s="12">
        <v>15809</v>
      </c>
      <c r="Q176" s="12">
        <v>16529</v>
      </c>
      <c r="R176" s="20">
        <v>0.98</v>
      </c>
      <c r="S176" s="20">
        <v>0.73</v>
      </c>
      <c r="T176" s="12">
        <v>4849</v>
      </c>
      <c r="U176" t="s">
        <v>954</v>
      </c>
      <c r="V176" s="15">
        <v>0.19</v>
      </c>
      <c r="W176" s="15">
        <v>0.19</v>
      </c>
      <c r="X176" s="15">
        <v>0.41000000000000003</v>
      </c>
      <c r="Y176">
        <v>6177</v>
      </c>
      <c r="Z176">
        <v>1939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Ivy Plus and Elite Universities</vt:lpstr>
      <vt:lpstr>Elite Small Colleges</vt:lpstr>
      <vt:lpstr>Highly Selective Universities</vt:lpstr>
      <vt:lpstr>Highly Selective Small Colleges</vt:lpstr>
      <vt:lpstr>Selective Privates</vt:lpstr>
      <vt:lpstr>Selective Publics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MSeg</dc:creator>
  <cp:lastModifiedBy>Microsoft Office User</cp:lastModifiedBy>
  <dcterms:created xsi:type="dcterms:W3CDTF">2021-07-15T19:56:40Z</dcterms:created>
  <dcterms:modified xsi:type="dcterms:W3CDTF">2022-02-05T13:08:18Z</dcterms:modified>
</cp:coreProperties>
</file>